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societyofactuaries.sharepoint.com/sites/LongTermCare2/Shared Documents/Experience Study - Inc_ClaimTerm_Util - 2000-2023/Data Request/"/>
    </mc:Choice>
  </mc:AlternateContent>
  <xr:revisionPtr revIDLastSave="48" documentId="8_{658CBE87-489E-4E84-A818-C4FB74473A21}" xr6:coauthVersionLast="47" xr6:coauthVersionMax="47" xr10:uidLastSave="{045C6414-DE8E-409F-BC1C-680DEEBBAFE6}"/>
  <bookViews>
    <workbookView xWindow="-28920" yWindow="-120" windowWidth="29040" windowHeight="15720" xr2:uid="{08F8E971-E327-4C3A-91E4-79A3FEF954B1}"/>
  </bookViews>
  <sheets>
    <sheet name="0. Info" sheetId="4" r:id="rId1"/>
    <sheet name="1. Underwriting" sheetId="1" r:id="rId2"/>
    <sheet name="2a. Inforce - Option A" sheetId="2" r:id="rId3"/>
    <sheet name="2b. Inforce - Option B" sheetId="5" r:id="rId4"/>
    <sheet name="3. Claim Summary" sheetId="3" r:id="rId5"/>
    <sheet name="4. Claim Payment"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2" l="1"/>
  <c r="E118" i="2" s="1"/>
  <c r="E116" i="2"/>
  <c r="E112" i="2" s="1"/>
  <c r="E110" i="2"/>
  <c r="E106" i="2" s="1"/>
  <c r="E104" i="2"/>
  <c r="E100" i="2"/>
  <c r="E27" i="6"/>
</calcChain>
</file>

<file path=xl/sharedStrings.xml><?xml version="1.0" encoding="utf-8"?>
<sst xmlns="http://schemas.openxmlformats.org/spreadsheetml/2006/main" count="922" uniqueCount="440">
  <si>
    <t>Society of Actuaries Research Institute</t>
  </si>
  <si>
    <t>Long Term Care (LTC) Experience Study Data Request</t>
  </si>
  <si>
    <t>for the 2000 - 2023 Study</t>
  </si>
  <si>
    <t>The Society of Actuaries Research Institute's Long Term Care Experience Committee (the Committee) is in the process of conducting an experience study.</t>
  </si>
  <si>
    <t>The new study will cover the years 2000 through 2023. We are asking for underwriting and inforce information on stand alone LTC policies,</t>
  </si>
  <si>
    <t xml:space="preserve">along with claim information that corresponds to the exposure data provided. </t>
  </si>
  <si>
    <t>Data will be collected from May 2025 - August 2025.</t>
  </si>
  <si>
    <t>This workbook contains the layout for the four different data files that the Committee is collecting. Contributors can choose to provide inforce data</t>
  </si>
  <si>
    <t>using Option A or Option B or a combination thereof.</t>
  </si>
  <si>
    <t>Worksheet Name</t>
  </si>
  <si>
    <t>Description</t>
  </si>
  <si>
    <t>1. Underwriting</t>
  </si>
  <si>
    <t>One record for each underwriting cohort used by the contributor.</t>
  </si>
  <si>
    <t>2a. Inforce - Option A</t>
  </si>
  <si>
    <t>One record for each covered person inforce.</t>
  </si>
  <si>
    <t>2b. Inforce - Option B</t>
  </si>
  <si>
    <t>One record for each benefit coverage. If a covered person changes coverage, file will have multiple records per covered person.</t>
  </si>
  <si>
    <t>3. Claim Summary</t>
  </si>
  <si>
    <t>One record for each claim incurred.</t>
  </si>
  <si>
    <t>4. Claim Payment</t>
  </si>
  <si>
    <t>One record for each claim payment.</t>
  </si>
  <si>
    <t>Underwriting Data</t>
  </si>
  <si>
    <t>Please submit one row for each stand alone LTC underwriting cohort. If different underwriting tools or methods were used within a block of business, please break out into separate rows based on the criteria for each cohort. For example, criteria may include issue dates, issue ages, or benefit amounts. This data is not requested at the policy specific level but rather at the cohort level.</t>
  </si>
  <si>
    <t>Study Begin Date</t>
  </si>
  <si>
    <t>Study End Date</t>
  </si>
  <si>
    <t>Underwriting Submisson</t>
  </si>
  <si>
    <t>Field No.</t>
  </si>
  <si>
    <t>Data Element</t>
  </si>
  <si>
    <t>Options</t>
  </si>
  <si>
    <t>Example</t>
  </si>
  <si>
    <t>Description/Comments</t>
  </si>
  <si>
    <t>Identifiers to Link Data Files</t>
  </si>
  <si>
    <t>1)</t>
  </si>
  <si>
    <t>Underwriting Cohort I.D.</t>
  </si>
  <si>
    <t>A unique identifier for each underwriting cohort.</t>
  </si>
  <si>
    <t>Underwriting Cohort Details</t>
  </si>
  <si>
    <t>2)</t>
  </si>
  <si>
    <t>Policy plan code(s)</t>
  </si>
  <si>
    <t>LTC1</t>
  </si>
  <si>
    <t>3)</t>
  </si>
  <si>
    <t>Low end of Issue Age range</t>
  </si>
  <si>
    <t>If underwriting did not vary by issue age, insert 0.</t>
  </si>
  <si>
    <t>4)</t>
  </si>
  <si>
    <t>High end of Issue Age range</t>
  </si>
  <si>
    <t>If underwriting did not vary by issue age, insert 99.</t>
  </si>
  <si>
    <t>5)</t>
  </si>
  <si>
    <t>Low end of Benefit period range</t>
  </si>
  <si>
    <t>Round benefit period to the nearest year</t>
  </si>
  <si>
    <t>If underwriting did not vary by benefit period, insert 0.</t>
  </si>
  <si>
    <t>6)</t>
  </si>
  <si>
    <t>High end of Benefit period range</t>
  </si>
  <si>
    <t>If underwriting did not vary by benefit period, insert 99.</t>
  </si>
  <si>
    <t>7)</t>
  </si>
  <si>
    <t>Low end of daily benefit amount range</t>
  </si>
  <si>
    <t>If underwriting did not vary by daily benefit amount, insert 0.</t>
  </si>
  <si>
    <t>8)</t>
  </si>
  <si>
    <t>High end of daily benefit amount range</t>
  </si>
  <si>
    <t>If underwriting did not vary by daily benefit amount, insert 999.</t>
  </si>
  <si>
    <t>9)</t>
  </si>
  <si>
    <t>Start Issue Date (or certificate effective date for group)</t>
  </si>
  <si>
    <t>YYYYMM</t>
  </si>
  <si>
    <t>10)</t>
  </si>
  <si>
    <t>End Issue Date</t>
  </si>
  <si>
    <t>11)</t>
  </si>
  <si>
    <t>Type of Underwriting</t>
  </si>
  <si>
    <t>0 = Unknown
1 = Full medical underwriting
2 = Simplified underwriting
3 = Guaranteed issue
4 = Other</t>
  </si>
  <si>
    <t>12)</t>
  </si>
  <si>
    <t>Cognitive Test Indicator</t>
  </si>
  <si>
    <t>0 = Unknown
1 = Cognitive test performed
2 = No cognitive test performed</t>
  </si>
  <si>
    <t>13)</t>
  </si>
  <si>
    <t>MIB</t>
  </si>
  <si>
    <t>0 = Unknown
1 = Used
2 = Not used</t>
  </si>
  <si>
    <t>14)</t>
  </si>
  <si>
    <t>Attending Physician Statement Secured</t>
  </si>
  <si>
    <t>15)</t>
  </si>
  <si>
    <t>Telephone Interview</t>
  </si>
  <si>
    <t>16)</t>
  </si>
  <si>
    <t>Face to Face Assessment Secured</t>
  </si>
  <si>
    <t>17)</t>
  </si>
  <si>
    <t>Prescription Drugs Check Indicator</t>
  </si>
  <si>
    <t>18)</t>
  </si>
  <si>
    <t>Underwriting Self Assessment</t>
  </si>
  <si>
    <t>0 = Rigorous
1 = Moderate
2 = Liberal</t>
  </si>
  <si>
    <t>Inforce Data - Option A</t>
  </si>
  <si>
    <t>Please submit information for each covered person with stand alone LTC coverage inforce between 2000 and 2023. Note that the format includes two set of benefits: 1) at issue (i.e., data elements 35  - 69) and 2) at the earlier of the end of the study or policy termination (i.e., data elements 70 - 105).</t>
  </si>
  <si>
    <t>Inforce Data Submission - Option A</t>
  </si>
  <si>
    <t>Comments/Description</t>
  </si>
  <si>
    <t>Policy Identifier</t>
  </si>
  <si>
    <t xml:space="preserve">A unique identifying number assigned by insurer. In the case of group coverage, the policy identifier would be at the certificate level. </t>
  </si>
  <si>
    <t>This identifier should match the codes on the Underwriting file.</t>
  </si>
  <si>
    <t>Covered Person Identifier</t>
  </si>
  <si>
    <t>0 = Unknown
1 = Insured – primary person to whom policy or certificate is issued
2 = Spouse/Partner
3 = Other</t>
  </si>
  <si>
    <t>The covered person for this record. This field identifies a unique covered person per policy or certificate (e.g. joint coverage) and the relationship of the covered person to the policyholder or certificateholder. This field needs to match between inforce, claim summary and claim payment files.</t>
  </si>
  <si>
    <t>Demographics and Eligibility</t>
  </si>
  <si>
    <t>Policy plan code</t>
  </si>
  <si>
    <t>The high level policy plan code associated with the policy.</t>
  </si>
  <si>
    <t>Covered Person's Issue Age</t>
  </si>
  <si>
    <t xml:space="preserve">Enter the issue age for the person covered under this policy. </t>
  </si>
  <si>
    <t>Covered Person’s Date of Birth</t>
  </si>
  <si>
    <t xml:space="preserve"> YYYYMM format</t>
  </si>
  <si>
    <t>For Covered Person Identifier, the numeric date of birth</t>
  </si>
  <si>
    <t>Issue Age Basis</t>
  </si>
  <si>
    <t>0 = Unknown
1 = Age Last Birthday
2 = Age Nearest Birthday</t>
  </si>
  <si>
    <t>Enter the issue age basis for the policy:</t>
  </si>
  <si>
    <t>Covered Person’s Sex</t>
  </si>
  <si>
    <t>0 = Unknown/Other
1 = Female
2 = Male</t>
  </si>
  <si>
    <t>Sex of covered person at issue date.</t>
  </si>
  <si>
    <t>Policy Issue Type</t>
  </si>
  <si>
    <t>0 = Unknown
1 = Individual
2 = Worksite with individual policies issued
3 = Employer Sponsored Group
4 = Association Plan</t>
  </si>
  <si>
    <t>Tax qualification of policy</t>
  </si>
  <si>
    <t>1 = Tax qualified
2 = Non-tax-qualified
3 = Grandfathered tax-qualified</t>
  </si>
  <si>
    <t>Producer who sold the policy</t>
  </si>
  <si>
    <t>0 = Unknown
1 = Company Agent (Captive or Career)
2 = Independent Agent (Broker)
3 = Direct Response from the company mailing
4 = Direct Response from Company staff
5 = Enroller
9 = Other (Not noted above)</t>
  </si>
  <si>
    <t xml:space="preserve">Who sold this policy to the insured? Select closest item. </t>
  </si>
  <si>
    <t>Policy effective date</t>
  </si>
  <si>
    <t>Enter the numerical policy effective date (of the original coverage at issue)</t>
  </si>
  <si>
    <t>Acquisition / Exposure Validity Indicator</t>
  </si>
  <si>
    <t xml:space="preserve">0 = Record exposure valid or not acquired during exposure period. If a transfer or acquisition occurred, both active and terminated policy data was transferred.
1 = Record for policy acquired during the study period, or if the record exposure is not valid until a date after the beginning of the study period. </t>
  </si>
  <si>
    <t xml:space="preserve">Used to determine if the exposure is complete and can be used for the study. When a block of business is acquired or a company upgrades an administration system, if only inforce policies (or inforce + open claims) are transferred (and not terminated policies), those policies should not be in the study until the acquisition / upgrage date since information on the terminated policies would not be available. The exposure for such a transferred block is not valid until the transfer date if terminated policies are not included. </t>
  </si>
  <si>
    <t>Policy Acquisition Type</t>
  </si>
  <si>
    <t>0 = acquired the data on both active and terminated policies in any acquisition
1 = acquired the data on only active policies in any acquistion
2 = unknown/other
3 = not applicable</t>
  </si>
  <si>
    <t>If policy was acquired or transferred after the beginning of the study period or is not valid until a date after the beginning of the study period.</t>
  </si>
  <si>
    <t>Acquisition or Exposure Validity Date</t>
  </si>
  <si>
    <t>YYYYMM format when policy was acquired or when valid exposure begins.</t>
  </si>
  <si>
    <t>If acquired or transferred the data on only active policies or the record exposure was not valid until a date after the beginning of the study period. Leave blank if not applicable.</t>
  </si>
  <si>
    <t>Insured's resident state at issue</t>
  </si>
  <si>
    <t>Enter the two-letter abbreviation of the state or territory</t>
  </si>
  <si>
    <t>WI</t>
  </si>
  <si>
    <t>Insured's resident state currently</t>
  </si>
  <si>
    <t>Zip Code of Insured’s Residence Address at Issue</t>
  </si>
  <si>
    <t>Enter the 5 digit Zip Code</t>
  </si>
  <si>
    <t>19)</t>
  </si>
  <si>
    <t>Zip Code of Insured’s Residence Address Currently</t>
  </si>
  <si>
    <t>20)</t>
  </si>
  <si>
    <t>Marital Status at Issue</t>
  </si>
  <si>
    <t>0 = Unknown 
1 = Married
2 = Not married</t>
  </si>
  <si>
    <t>Policy Status and Premium Characteristics</t>
  </si>
  <si>
    <t>21)</t>
  </si>
  <si>
    <t>Inforce Indicator</t>
  </si>
  <si>
    <t>0 = Not inforce at end of the study period
1 = Inforce at the end of the study period</t>
  </si>
  <si>
    <t>22)</t>
  </si>
  <si>
    <t>Policy Termination Date</t>
  </si>
  <si>
    <t>If not inforce at end of the study period, the numerical policy termination date.</t>
  </si>
  <si>
    <t>23)</t>
  </si>
  <si>
    <t>Policy Termination Cause</t>
  </si>
  <si>
    <t>0 = Unknown
1 = Terminated - non-payment of premiums (other than 6 or 7 below)
2 = Terminated - expiration of benefits
3 = Terminated - death
4 = Terminated - termination of the group
5 = Terminated - conversion
6 = Terminated - rate increase reasons excluding exlection of contingent nonforfeiture benefits
7 = Coverage is still inforce due to election of or default to contingent benefit upon lapse
8 = Terminated - other reasons
9 = Coverage is still inforce</t>
  </si>
  <si>
    <t>If not inforce at end of the study period, the cause of termination.</t>
  </si>
  <si>
    <t>24)</t>
  </si>
  <si>
    <t>Premium Status as of Earlier of Study End Date or Policy Termination Date</t>
  </si>
  <si>
    <t>0 = Unknown
1 = Regular premium paying (including limited pay)
2 = On waiver of premium
3 = Paid Up policy –on Non Forfeiture
4 = Paid Up policy (single premium or limited pay)
5 = Other Paid Up</t>
  </si>
  <si>
    <t>25)</t>
  </si>
  <si>
    <t>Paid-Up Date</t>
  </si>
  <si>
    <t>Enter the paid-up date YYYYMM format.
Otherwise, leave blank</t>
  </si>
  <si>
    <t>If paid up (i.e., Premium Status = 3, 4 or 5)</t>
  </si>
  <si>
    <t>26)</t>
  </si>
  <si>
    <t>On Claim at the Beginning of the Study</t>
  </si>
  <si>
    <t>1 = Yes
2 = No</t>
  </si>
  <si>
    <t>Covered person under this policy was on claim at the beginning of the study period, 1/1/2000</t>
  </si>
  <si>
    <t>27)</t>
  </si>
  <si>
    <t>Initial Claim Termination Date</t>
  </si>
  <si>
    <t>YYYYMM format</t>
  </si>
  <si>
    <t>If Item 26, is coded as '1', then provide the termination date associated with that claim.
If the policy remained on claim during the entire study period or the covered person was not on claim at the beginning of the study, then leave blank.</t>
  </si>
  <si>
    <t>28)</t>
  </si>
  <si>
    <t>Premium Class</t>
  </si>
  <si>
    <t>0 = Unknown
1 = Standard – your 100% table
2 = Preferred (premium rate lower than Standard)
3 = Substandard  (premium rate greater than Standard)</t>
  </si>
  <si>
    <t>If company only offers a marital discount and does not offer other premium classes, please answer '1' Standard.</t>
  </si>
  <si>
    <t>29)</t>
  </si>
  <si>
    <t>Marital Premium Discount</t>
  </si>
  <si>
    <t>0 = Unknown 
1 = Two Insurables discount (both spouses were issue policies)
2 = One Insurable discount (“married” discount - one spouse issued a policy)
3 = No discount</t>
  </si>
  <si>
    <t>30)</t>
  </si>
  <si>
    <t>Current Premium Payment Frequency</t>
  </si>
  <si>
    <t>0 = Unknown
1 = Annually
2 = Semi-annually
3 = Quarterly
4 = Monthly
5 = Payroll deduction at times other than annually, semi-annually, quarterly or monthly
6 = Paid Up
7 = Other</t>
  </si>
  <si>
    <t>Frequency that premiums are payable during a given policy year.</t>
  </si>
  <si>
    <t>31)</t>
  </si>
  <si>
    <t>Current Payor</t>
  </si>
  <si>
    <t>0 = Unknown
1 =  Insured paid all (default for individual)
2 = Insured and Sponsor each pay something
3 = Sponsor paid all</t>
  </si>
  <si>
    <t>32)</t>
  </si>
  <si>
    <t>Current Periodic Premium Payment Amount (i.e., modal premium)</t>
  </si>
  <si>
    <t>If Current Premium Payment Frequency is unknown or other, provide the annualized premium. 
Otherwise, provide the modal premium. 
Please inform the compiler in writing if the annualized premium is provided rather than the modal premium.</t>
  </si>
  <si>
    <t>33)</t>
  </si>
  <si>
    <t>Billing Type</t>
  </si>
  <si>
    <t>0 = Unknown
1 = Automatic (payroll deduction, credit card, EFT, pension deduction)
2 = Direct bill
3 = Other</t>
  </si>
  <si>
    <t>34)</t>
  </si>
  <si>
    <t>Premium Payment Period</t>
  </si>
  <si>
    <t>0 = Unknown
1 = Lifetime Payments (any Frequency)
2 = Single Payment at Issue
3 = Limited Pay – 10 years
4 = Limited Pay – to age 65
5 = Limited Pay – Other</t>
  </si>
  <si>
    <t>Period for which premiums are payable, that is, for a limited period or for life</t>
  </si>
  <si>
    <t>Benefits at Issue</t>
  </si>
  <si>
    <t>35)</t>
  </si>
  <si>
    <t>Benefit Payment Type</t>
  </si>
  <si>
    <t>0 = Unknown
1 = Cash (max amount paid out regardless of whether a qualified service was incurred)
2 = Indemnity (max amount paid out only on days qualified service is received)
3 = Reimbursement (amount paid out is minimum of [dollar of qualified service incurred, max limit on policy])
4 = Other or Combination of above</t>
  </si>
  <si>
    <t>Identify the method in which claim payments are made for this policy</t>
  </si>
  <si>
    <t>36)</t>
  </si>
  <si>
    <t>Coverage Type</t>
  </si>
  <si>
    <t>0 = Unknown
1 = Nursing Home Facility Care Only
2= Assisted Living Facility Care Only
3 = Home or Home Health Care Only
4 = Nursing Home Facility Care and Home Health Care
5 = Both Nursing Home and Assisted Living Facilities
6 = All Other Non-Facility Care or Services
7 = Comprehensive
8 = Other</t>
  </si>
  <si>
    <t>Identify the LTC coverage provided by this policy:</t>
  </si>
  <si>
    <t>37)</t>
  </si>
  <si>
    <t>Type of Policy Lifetime Maximum Benefit</t>
  </si>
  <si>
    <t>0 = Unknown
1 =The policy has an overall lifetime maximum benefit that can be used for all types of care covered.
2 =The policy includes separate lifetime maximum benefits for each type of care covered.</t>
  </si>
  <si>
    <t xml:space="preserve">Describe how lifetime maximum benefits interact for different types of coverage
</t>
  </si>
  <si>
    <t>38)</t>
  </si>
  <si>
    <t>Shared Benefits Indicator</t>
  </si>
  <si>
    <t xml:space="preserve">0 - No
1 - Yes
</t>
  </si>
  <si>
    <t>Does this policy include Shared Benefits? If the policy includes Shared Benefits, please provide the base benefit for each spouse in the other benefit fields. For example, if each spouse has a 3 year benefit but could access the spouse's benefit if they exhaust their benefit and their spouse has not exhausted their benefit, please enter only the 3 year benefit period below.</t>
  </si>
  <si>
    <t>39)</t>
  </si>
  <si>
    <t>Coinsurance indicator</t>
  </si>
  <si>
    <t>Does this policy incude a coinsurance provision where benefits are paid as a percentage of actual charges?</t>
  </si>
  <si>
    <t>40)</t>
  </si>
  <si>
    <t>Coinsurance percentage</t>
  </si>
  <si>
    <t>For example, 80. If not applicable, leave blank.</t>
  </si>
  <si>
    <t>If Coinsurance indicator is 1, what is the percentage amount?</t>
  </si>
  <si>
    <t>41)</t>
  </si>
  <si>
    <t>Form of Lifetime Maximum Benefit for Nursing Home Facility Care</t>
  </si>
  <si>
    <t>0 = Unknown
1 = Days
2 = Weeks
3 = Months
4 = Years
5 = Dollars
6 = Unlimited
7 = Not covered</t>
  </si>
  <si>
    <t>42)</t>
  </si>
  <si>
    <t>Lifetime Maximum Policy Benefit – Nursing Home Facility Care</t>
  </si>
  <si>
    <t>If Form of Lifetime Maximum Benefit for Nursing Home Facility Care is
  ‘1’, ‘2’, ‘3’ or ‘4’ = the length of time of Lifetime Maximum Policy Benefit for this item.
  ‘5’ = the amount of the Lifetime Maximum Benefit rounded to the nearest dollar - do not reduce the Lifetime Maximum Benefit for paid claims. 
 '6' = 9999999
 '7' = 0</t>
  </si>
  <si>
    <t>At policy issue. If the lifetime maximum policy benefit is the same for and can be used by multiple types of care, please report the lifetime maximum for each type of care.</t>
  </si>
  <si>
    <t>43)</t>
  </si>
  <si>
    <t>Type of  Nursing Home Facility Care Waiting Period / Elimination Period / Deductible Amount</t>
  </si>
  <si>
    <t>0 = Unknown
1 = Days/Visits (as defined in the policy)
2 = Dollars
3 = Other
4 =Not applicable</t>
  </si>
  <si>
    <t>44)</t>
  </si>
  <si>
    <t>Nursing Home Facility Care Elimination Period / Deductible Amount</t>
  </si>
  <si>
    <t>If Item Type of  Nursing Home Facility Care Waiting Period / Elimination Period / Deductible Amount is
  1 = The number of days/visits.
  2 = The amount rounded to the nearest dollar.</t>
  </si>
  <si>
    <t>45)</t>
  </si>
  <si>
    <t>Type of Maximum Benefit Unit for Nursing Home Facility Care</t>
  </si>
  <si>
    <t>0 = Unknown
1 = Daily
2 = Weekly
3 = Monthly
4 = Other Mode
5 = Not covered</t>
  </si>
  <si>
    <t>46)</t>
  </si>
  <si>
    <t>Maximum Per Unit Benefit Amount for Nursing Home Facility Care</t>
  </si>
  <si>
    <t>The Maximum Per Unit Benefit Amount at issue rounded to the nearest dollar.</t>
  </si>
  <si>
    <t>47)</t>
  </si>
  <si>
    <t>Form of Lifetime Maximum Benefit for Assisted Living Facility Care</t>
  </si>
  <si>
    <t>48)</t>
  </si>
  <si>
    <t>Lifetime Maximum Policy Benefit – Assisted Living Facility Care</t>
  </si>
  <si>
    <t>If Form of Lifetime Maximum Benefit for Assisted Living Facility Care is
  ‘1’, ‘2’, ‘3’ or ‘4’ = the length of time of Lifetime Maximum Policy Benefit for this item.
  ‘5’ = the amount of the Lifetime Maximum Benefit rounded to the nearest dollar - do not reduce the Lifetime Maximum Benefit for paid claims. 
 '6' = 99999
 '7' = 0</t>
  </si>
  <si>
    <t>49)</t>
  </si>
  <si>
    <t>Type of Assisted Living Facility Care Elimination Period / Waiting Period/Deductible Amount</t>
  </si>
  <si>
    <t>50)</t>
  </si>
  <si>
    <t>Assisted Living Facility Care Elimination Period / Waiting Period/Deductible Amount</t>
  </si>
  <si>
    <t>If Type of Assisted Living Facility Care Elimination Period / Waiting Period/Deductible Amount is 
  1 = the number of days/visits.
  2 = the amount rounded to the nearest dollar.</t>
  </si>
  <si>
    <t>51)</t>
  </si>
  <si>
    <t>Type of Maximum Benefit Unit for Assisted Living Facility Care</t>
  </si>
  <si>
    <t>52)</t>
  </si>
  <si>
    <t>Maximum Per Unit Benefit Amount for Assisted Living Facility Care</t>
  </si>
  <si>
    <t>53)</t>
  </si>
  <si>
    <t>Form of Lifetime Maximum Benefit for Home and Home Health Care</t>
  </si>
  <si>
    <t>54)</t>
  </si>
  <si>
    <t xml:space="preserve">Lifetime Maximum Policy Benefit – Home and Home Health Care </t>
  </si>
  <si>
    <t>If Form of Lifetime Maximum Benefit for Home and Home Health Care is
  ‘1’, ‘2’, ‘3’ or ‘4’ = the length of time of Lifetime Maximum Policy Benefit for this item.
  ‘5’ = the amount of the Lifetime Maximum Benefit rounded to the nearest dollar - do not reduce the Lifetime Maximum Benefit for paid claims. 
 '6' = 99999
 '7' = 0</t>
  </si>
  <si>
    <t>55)</t>
  </si>
  <si>
    <t>Type of Home and Home Health Care Elimination Period / Waiting Period/Deductible Amount)</t>
  </si>
  <si>
    <t>56)</t>
  </si>
  <si>
    <t>Home and Home Health Care Elimination Period/Deductible Amount</t>
  </si>
  <si>
    <t>If Type of Home and Home Health Care Elimination Period / Waiting Period/Deductible Amount) is 
  1 = the number of days/visits.
  2 = the amount rounded to the nearest dollar.</t>
  </si>
  <si>
    <t>57)</t>
  </si>
  <si>
    <t>Type of Maximum Benefit Unit for Home and Home Health Care</t>
  </si>
  <si>
    <t>58)</t>
  </si>
  <si>
    <t>Maximum Per Unit Benefit Amount for Home and Home Health Care</t>
  </si>
  <si>
    <t>59)</t>
  </si>
  <si>
    <t>Form of Lifetime Maximum Benefit for All Other Non-Facility Care or Services</t>
  </si>
  <si>
    <t>60)</t>
  </si>
  <si>
    <t>Lifetime Maximum Benefit for All Other Non-Facility Care or Services</t>
  </si>
  <si>
    <t>If Form of Lifetime Maximum Benefit for All Other Non-Facility Care or Services is
  ‘1’, ‘2’, ‘3’ or ‘4’ = the length of time of Lifetime Maximum Policy Benefit for this item.
  ‘5’ = the amount of the Lifetime Maximum Benefit rounded to the nearest dollar - do not reduce the Lifetime Maximum Benefit for paid claims. 
 '6' = 99999
 '7' = 0</t>
  </si>
  <si>
    <t>61)</t>
  </si>
  <si>
    <t>Type of All Other Non-Facility Care or Services Type of Elimination Period / Waiting Period/Deductible Amount</t>
  </si>
  <si>
    <t>62)</t>
  </si>
  <si>
    <t>All Other Non-Facility Care or Services Type of Elimination Period / Waiting Period/Deductible Amount</t>
  </si>
  <si>
    <t>If Type of All Other Non-Facility Care or Services Type of Elimination Period / Waiting Period/Deductible Amount is 
  1 = the number of days/visits.
  2 = the amount rounded to the nearest dollar.</t>
  </si>
  <si>
    <t>63)</t>
  </si>
  <si>
    <t>Type of Maximum Benefit Unit for All Other Non-Facility Care or Services</t>
  </si>
  <si>
    <t>64)</t>
  </si>
  <si>
    <t>Maximum Per Unit Benefit Amount for All Other Non-Facility Care or Services</t>
  </si>
  <si>
    <t>65)</t>
  </si>
  <si>
    <t>Inflation Protection Provision</t>
  </si>
  <si>
    <t>0 = Unknown
1 = No inflation protection
2 = GPO (Guaranteed Purchase Option)
3 = Indexed (CPI or other index)
4 = Simple
5 = Compound</t>
  </si>
  <si>
    <t>Does this policy have a mechanism to increase policy benefits after issue without underwriting? Please provide information about policy as of the issue date.</t>
  </si>
  <si>
    <t>66)</t>
  </si>
  <si>
    <t>Inflation Protection Percentage</t>
  </si>
  <si>
    <t>For example, 2.3 or 5. If not applicable, enter 0.</t>
  </si>
  <si>
    <t>If Inflation Protection Provision is '4' or '5', what is the annual percentage amount?</t>
  </si>
  <si>
    <t>67)</t>
  </si>
  <si>
    <t>Inflation Protection Duration</t>
  </si>
  <si>
    <t>For example, 20. If no inflation protection is included, enter 0. If benefits inflate for the policy lifetime, enter 99. If benefits inflate to an age, translate that age to the number of years from policy issue.</t>
  </si>
  <si>
    <t>Provide the number of years for which the inflation protection provision will increase benefits.</t>
  </si>
  <si>
    <t>68)</t>
  </si>
  <si>
    <t>Inflation on Claim</t>
  </si>
  <si>
    <t>0 = Unknown
1 = Yes
2 = No</t>
  </si>
  <si>
    <t>Do benefits continue to inflate when the covered person is on claim?</t>
  </si>
  <si>
    <t>69)</t>
  </si>
  <si>
    <t>Restoration of Benefits</t>
  </si>
  <si>
    <t>Does this policy have a restoration of benefits provision?</t>
  </si>
  <si>
    <t>Benefits at the Study End Date or the Date of Termination if earlier</t>
  </si>
  <si>
    <t>70)</t>
  </si>
  <si>
    <t>Effective Date of this Coverage</t>
  </si>
  <si>
    <t>Enter the numerical date that this coverage became effective</t>
  </si>
  <si>
    <t>71)</t>
  </si>
  <si>
    <t>72)</t>
  </si>
  <si>
    <t>Identify the LTC coverage provided by this policy.</t>
  </si>
  <si>
    <t>73)</t>
  </si>
  <si>
    <t>74)</t>
  </si>
  <si>
    <t>75)</t>
  </si>
  <si>
    <t>76)</t>
  </si>
  <si>
    <t>77)</t>
  </si>
  <si>
    <t>78)</t>
  </si>
  <si>
    <t>As of the end of study period or when terminated. If the lifetime maximum policy benefit is the same for and can be used by multiple types of care, please report the lifetime maximum for each type of care.</t>
  </si>
  <si>
    <t>79)</t>
  </si>
  <si>
    <t>80)</t>
  </si>
  <si>
    <t>81)</t>
  </si>
  <si>
    <t>82)</t>
  </si>
  <si>
    <t>The current (at the end of the study period or the termination date if terminated prior) Maximum Per Unit Benefit Amount rounded to the nearest dollar.</t>
  </si>
  <si>
    <t>83)</t>
  </si>
  <si>
    <t>84)</t>
  </si>
  <si>
    <t>85)</t>
  </si>
  <si>
    <t>86)</t>
  </si>
  <si>
    <t>87)</t>
  </si>
  <si>
    <t>88)</t>
  </si>
  <si>
    <t>89)</t>
  </si>
  <si>
    <t>90)</t>
  </si>
  <si>
    <t>91)</t>
  </si>
  <si>
    <t>92)</t>
  </si>
  <si>
    <t>93)</t>
  </si>
  <si>
    <t>94)</t>
  </si>
  <si>
    <t>95)</t>
  </si>
  <si>
    <t>96)</t>
  </si>
  <si>
    <t>97)</t>
  </si>
  <si>
    <t>98)</t>
  </si>
  <si>
    <t>99)</t>
  </si>
  <si>
    <t>100)</t>
  </si>
  <si>
    <t>101)</t>
  </si>
  <si>
    <t>102)</t>
  </si>
  <si>
    <t>103)</t>
  </si>
  <si>
    <t>104)</t>
  </si>
  <si>
    <t>105)</t>
  </si>
  <si>
    <t>Benefit Provision Change (Excluding Changes due to Rate Increases)</t>
  </si>
  <si>
    <t>106)</t>
  </si>
  <si>
    <t>Benefit Provision Change</t>
  </si>
  <si>
    <t>Has there been a benefit provision change associated with this policy (excluding changes due to rate increases)</t>
  </si>
  <si>
    <t>107)</t>
  </si>
  <si>
    <t>Benefit Provision Change Date</t>
  </si>
  <si>
    <t>The numerical date of the benefit period change. If more than one change has occurred, provide the most recent change date. If no changes were made, leave blank.</t>
  </si>
  <si>
    <t>108)</t>
  </si>
  <si>
    <t>Type of Benefit Provision Change</t>
  </si>
  <si>
    <t>0 = Unknown
1 = Elimination Period Change
2 = Maximum Per Unit Benefit Amount Change
3 = Lifetime Maximum Benefit Change
4 = Inflation Protection Change
5 = Level of Care Change (e.g. change from NH Fac Only to NH + HC benefit)
6 = Multiple changes
7 = Other</t>
  </si>
  <si>
    <t>What type of Benefit Provision Change was made? If no changes were made, leave blank.</t>
  </si>
  <si>
    <t>Rate Increase Information</t>
  </si>
  <si>
    <t>109)</t>
  </si>
  <si>
    <t>Premium Rate Increases</t>
  </si>
  <si>
    <t>Was there a rate increase during the exposure period for this policy? (Note that premium increases due to the exercise of a Guaranteed Purchase Option should not be counted here.  Election of a benefit decrease or a landing spot in lieu of a rate increase does qualify as a rate increase.) Exposure period is defined as the time the policy was inforce during the study period.</t>
  </si>
  <si>
    <t>110)</t>
  </si>
  <si>
    <t>Paid up option indicator</t>
  </si>
  <si>
    <t>Paid up option was offered in conjunction with rate increases.</t>
  </si>
  <si>
    <t>111)</t>
  </si>
  <si>
    <t>Benefit Provision Change Due to Rate Increase</t>
  </si>
  <si>
    <t>Has there been a benefit provision change associated with this policy due to a rate increase?</t>
  </si>
  <si>
    <t>112)</t>
  </si>
  <si>
    <t>Benefit Provision Change Due to Rate Increase Date</t>
  </si>
  <si>
    <t>The numerical date of the most recent benefit period change due to a rate increase. If more than one change has occurred, provide the most recent change date.</t>
  </si>
  <si>
    <t>113)</t>
  </si>
  <si>
    <t>Type of Benefit Provision Change Due to Rate Increase</t>
  </si>
  <si>
    <t>What type of Benefit Provision Change was made?</t>
  </si>
  <si>
    <t>Inforce Data - Option B</t>
  </si>
  <si>
    <t xml:space="preserve">Please submit information for each exposure period of stand alone LTC benefit coverage inforce between 2000 and 2023. Each time a covered person actively chose to change benefits, add a new record. Do not include a new record for annual inflation option increases. However, if a covered person exercises a Guaranteed Purchase Option, include a new record. </t>
  </si>
  <si>
    <t>Inforce Data Submission - Option B</t>
  </si>
  <si>
    <t>Who sold this policy to the insured? Select closest item. If this information is easier to provide at the policy form level, it can be provided in the Underwriting file, item #18.</t>
  </si>
  <si>
    <t>Coverage start date</t>
  </si>
  <si>
    <t>Enter the numerical start date for this coverage record.</t>
  </si>
  <si>
    <t>Coverage Status and Premium Characteristics</t>
  </si>
  <si>
    <t>Inforce Indicator for this coverage</t>
  </si>
  <si>
    <t>Coverage End Date</t>
  </si>
  <si>
    <t>If this coverage is not inforce at end of the study period, the numerical end date for this coverage.</t>
  </si>
  <si>
    <t>Coverage Termination Cause</t>
  </si>
  <si>
    <t>0 = Unknown
1 = Terminated - non-payment of premiums (other than 6 or 7 below)
2 = Terminated - expiration of benefits
3 = Terminated - death
4 = Terminated - termination of the group
5 = Terminated - conversion
6 = Terminated - rate increase reasons excluding exlection of contingent nonforfeiture benefits
7 = Coverage is still inforce due to election of or default to contingent benefit upon lapse
8 = Terminated - other reasons
9 = Coverage change
10 = Coverage is still inforce</t>
  </si>
  <si>
    <t>If not inforce at end of the study period, the cause of termination for this coverage record.</t>
  </si>
  <si>
    <t>0 = Unknown
1 = Standard – your 10% table
2 = Preferred (premium rate lower than Standard)
3 = Substandard  (premium rate greater than Standard)</t>
  </si>
  <si>
    <t>Benefits for this coverage</t>
  </si>
  <si>
    <t>If the lifetime maximum policy benefit is the same for and can be used by multiple types of care, please report the lifetime maximum for each type of care.</t>
  </si>
  <si>
    <t>The Maximum Per Unit Benefit Amount at the start date of this coverage rounded to the nearest dollar.</t>
  </si>
  <si>
    <t xml:space="preserve">Does this coverage have a mechanism to increase policy benefits after issue without underwriting? </t>
  </si>
  <si>
    <t>For example, 20. If no inflation protection is included, enter 0. If benefits inflate for the policy lifetime, enter 99. If benefits inflate to an age, translate that age to the number of years from the coverage start date.</t>
  </si>
  <si>
    <t>Claim Summary Level Data</t>
  </si>
  <si>
    <t xml:space="preserve">Please include all claims that were incurred within the study </t>
  </si>
  <si>
    <t>Please submit one row for each unique claim, and include only claims that have been approved and have received at least one payment</t>
  </si>
  <si>
    <t>Claim Summary Submission</t>
  </si>
  <si>
    <t>A unique identifying number assigned by insurer. Must be able to link to Policy Identifier on Inforce file.</t>
  </si>
  <si>
    <t>Claim Identifier</t>
  </si>
  <si>
    <t>A unique identifying number to each claim assigned by insurer. This field needs to match between the claim summary and claim payment files.</t>
  </si>
  <si>
    <t>Claim Summary Details</t>
  </si>
  <si>
    <t>Claim Incurred Date</t>
  </si>
  <si>
    <t>In YYYYMMDD format</t>
  </si>
  <si>
    <t xml:space="preserve">Date when covered person became Benefit Eligible - (under policy definition; start of Elimination Period, if any).
</t>
  </si>
  <si>
    <t>Claim Status</t>
  </si>
  <si>
    <t xml:space="preserve">0 = Unknown
1 = Open, future payments are expected
2 = Closed, recovery
3 = Closed, death
4 = Closed, benefit expiry
5 = Closed, transfer to non-covered level of care
6 = Closed, reason other than above; also could be due to pre-existing condition rescission, misrepresentation
7 = Closed, reason unknown
</t>
  </si>
  <si>
    <t>Status of the claim when the data is pulled.</t>
  </si>
  <si>
    <t>Date of Termination</t>
  </si>
  <si>
    <t>If claim is still active when the data is pulled, leave blank. Otherwise, the date of termination. Termination date is the last day of disability indemnified by the policy.</t>
  </si>
  <si>
    <t>Marital Status at Time that Claim Incurred</t>
  </si>
  <si>
    <t>Zip Code of Insured’s Residence at incurred claim date</t>
  </si>
  <si>
    <t>5 digit Zip Code</t>
  </si>
  <si>
    <t>Original Level of Care for this claim</t>
  </si>
  <si>
    <t>0 = Unknown
1 = Nursing Facility (skilled, intermediate, custodial)
2 = Assisted Living Facility
3 = Home Care/Home Health Care
4 = All Other non-facility and non-Home Care
5 = Multiple Levels
6 = Other</t>
  </si>
  <si>
    <t xml:space="preserve">The original service location for the first service that satisfied the Elimination Period or for the first claim payment if no Elimination Period was applicable. </t>
  </si>
  <si>
    <t>Original Precipitating ICD-9-CM or ICD10-CM Diagnosis</t>
  </si>
  <si>
    <t>ICD9/ICD10 code
NA if not available</t>
  </si>
  <si>
    <t>U7.1</t>
  </si>
  <si>
    <t>Original Primary Diagnosis in whichever of ICD9 or ICD10 is available.</t>
  </si>
  <si>
    <t>Primary Underlying Condition ICD-9-CM or ICD-10-CM Diagnosis</t>
  </si>
  <si>
    <t>Primary Underlying Condition in whichever of ICD9 or ICD10 was used. This code may be the same as item #10 or these codes may be different. For example, the primary diagnosis is a fall and the primary underlying condition is osteoporosis.</t>
  </si>
  <si>
    <t xml:space="preserve">Benefit Eligibility satisfied </t>
  </si>
  <si>
    <t>0 = Unknown
1 = Failure of ADLs
2 = Cognitive failure
3 = Failure of both ADLs and Cognition
4 = Medical Necessity/Physician Determination
5 = Failure of ADLs, Cognition and Medical Necessity
9 = Other</t>
  </si>
  <si>
    <t>The reason that the covered person is eligible for benefits under the insurance.</t>
  </si>
  <si>
    <t>Cognitive Impairment</t>
  </si>
  <si>
    <t xml:space="preserve">Did the claimant have a cognitive impairment at the time that claim was incurred?
</t>
  </si>
  <si>
    <t>Number of Failed ADL's</t>
  </si>
  <si>
    <t>If Benefit Eligibility satisfied = 1, 3, or 5, the number of ADL's failed. Can be left blank if unknown.</t>
  </si>
  <si>
    <t>0 = Unknown
1 = Daily
2 = Weekly
3 = Monthly
4 = Other Mode</t>
  </si>
  <si>
    <t>The Maximum Per Unit Benefit Amount for Nursing Home Facility Care at the claim incurred date rounded to the nearest dollar.</t>
  </si>
  <si>
    <t>The Maximum Per Unit Benefit Amount for Assisted Living Facility Care at the claim incurred date rounded to the nearest dollar.</t>
  </si>
  <si>
    <t>Maximum Per Unit Benefit Amount for Home  and Home Health Care</t>
  </si>
  <si>
    <t>The Maximum Per Unit Benefit Amount for Home and Home Health Care at the claim incurred date rounded to the nearest dollar.</t>
  </si>
  <si>
    <t>The Maximum Per Unit Benefit Amount for All Other Non-Facility Care or Services at the claim incurred date rounded to the nearest dollar.</t>
  </si>
  <si>
    <t>Claim Payment Data</t>
  </si>
  <si>
    <t>Please include all claim payments that were paid for claims incurred within the study and paid before the date the data is pulled.</t>
  </si>
  <si>
    <t>Please submit one row for each unique claim payment.</t>
  </si>
  <si>
    <t>Claim Payment Submission</t>
  </si>
  <si>
    <t>Claim Payment Details</t>
  </si>
  <si>
    <t>Claim Payment Sequence Number</t>
  </si>
  <si>
    <t>Example: 1 for first payment, 2 for second payment, etc.</t>
  </si>
  <si>
    <t>Unique identifier for each payment of a claim.</t>
  </si>
  <si>
    <t>Claim Payment Date</t>
  </si>
  <si>
    <t>In YYYYMM format</t>
  </si>
  <si>
    <t>Date this claim payment was made.</t>
  </si>
  <si>
    <t>Service Begin Date</t>
  </si>
  <si>
    <t>The first date for which care/service is covered by this claim payment record.</t>
  </si>
  <si>
    <t>Service End Date</t>
  </si>
  <si>
    <t>The last date of service covered by this payment.</t>
  </si>
  <si>
    <t>Type of Care for this Payment</t>
  </si>
  <si>
    <t>Benefit Days for this Claim Payment - 
All Coverages</t>
  </si>
  <si>
    <t>Total number of Days/Visits/Services under this payment</t>
  </si>
  <si>
    <t>Benefit Dollars Paid for this Claim Payment – All Coverages</t>
  </si>
  <si>
    <t>Amount represents all benefits paid under this one claim payment record for all Days/Visits/Services</t>
  </si>
  <si>
    <t>0 - No
1 - 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</si>
</sst>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_(* \(#,##0.00\);_(* &quot;-&quot;??_);_(@_)"/>
  </numFmts>
  <fonts count="21" x14ac:knownFonts="1">
    <font>
      <sz val="11"/>
      <color theme="1"/>
      <name val="Times New Roman"/>
      <family val="2"/>
    </font>
    <font>
      <sz val="11"/>
      <color theme="1"/>
      <name val="Calibri"/>
      <family val="2"/>
      <scheme val="minor"/>
    </font>
    <font>
      <sz val="10"/>
      <name val="Arial"/>
      <family val="2"/>
    </font>
    <font>
      <sz val="10"/>
      <name val="Arial"/>
      <family val="2"/>
    </font>
    <font>
      <b/>
      <sz val="10"/>
      <color theme="1"/>
      <name val="Calibri Light"/>
      <family val="2"/>
    </font>
    <font>
      <sz val="11"/>
      <color theme="1"/>
      <name val="Calibri Light"/>
      <family val="2"/>
    </font>
    <font>
      <sz val="12"/>
      <color theme="1"/>
      <name val="Calibri Light"/>
      <family val="2"/>
    </font>
    <font>
      <b/>
      <sz val="12"/>
      <color theme="1"/>
      <name val="Calibri Light"/>
      <family val="2"/>
    </font>
    <font>
      <sz val="12"/>
      <color theme="1"/>
      <name val="Times New Roman"/>
      <family val="2"/>
    </font>
    <font>
      <b/>
      <sz val="12"/>
      <name val="Calibri Light"/>
      <family val="2"/>
      <scheme val="major"/>
    </font>
    <font>
      <sz val="12"/>
      <name val="Calibri Light"/>
      <family val="2"/>
      <scheme val="major"/>
    </font>
    <font>
      <sz val="12"/>
      <color theme="1"/>
      <name val="Calibri Light"/>
      <family val="2"/>
      <scheme val="major"/>
    </font>
    <font>
      <sz val="10"/>
      <color theme="1"/>
      <name val="Calibri Light"/>
      <family val="2"/>
    </font>
    <font>
      <sz val="10"/>
      <color rgb="FF000000"/>
      <name val="Calibri Light"/>
      <family val="2"/>
    </font>
    <font>
      <b/>
      <sz val="10"/>
      <color rgb="FF000000"/>
      <name val="Calibri Light"/>
      <family val="2"/>
    </font>
    <font>
      <sz val="9"/>
      <name val="Calibri Light"/>
      <family val="2"/>
    </font>
    <font>
      <sz val="10"/>
      <name val="Calibri Light"/>
      <family val="2"/>
    </font>
    <font>
      <b/>
      <sz val="10"/>
      <color rgb="FF000000"/>
      <name val="Calibri Light"/>
    </font>
    <font>
      <sz val="10"/>
      <name val="Calibri Light"/>
    </font>
    <font>
      <sz val="10"/>
      <color rgb="FF000000"/>
      <name val="Calibri Light"/>
    </font>
    <font>
      <sz val="11"/>
      <color theme="1"/>
      <name val="Calibri Light"/>
    </font>
  </fonts>
  <fills count="3">
    <fill>
      <patternFill patternType="none"/>
    </fill>
    <fill>
      <patternFill patternType="gray125"/>
    </fill>
    <fill>
      <patternFill patternType="solid">
        <fgColor rgb="FFFFFFFF"/>
        <bgColor indexed="64"/>
      </patternFill>
    </fill>
  </fills>
  <borders count="17">
    <border>
      <left/>
      <right/>
      <top/>
      <bottom/>
      <diagonal/>
    </border>
    <border>
      <left/>
      <right/>
      <top/>
      <bottom style="medium">
        <color indexed="64"/>
      </bottom>
      <diagonal/>
    </border>
    <border>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0" fontId="2" fillId="0" borderId="0"/>
    <xf numFmtId="43" fontId="3" fillId="0" borderId="0" applyFont="0" applyFill="0" applyBorder="0" applyAlignment="0" applyProtection="0"/>
    <xf numFmtId="0" fontId="3" fillId="0" borderId="0"/>
    <xf numFmtId="0" fontId="1" fillId="0" borderId="0"/>
  </cellStyleXfs>
  <cellXfs count="99">
    <xf numFmtId="0" fontId="0" fillId="0" borderId="0" xfId="0"/>
    <xf numFmtId="0" fontId="4" fillId="0" borderId="0" xfId="1" applyFont="1"/>
    <xf numFmtId="0" fontId="5" fillId="0" borderId="0" xfId="0" applyFont="1"/>
    <xf numFmtId="0" fontId="5" fillId="0" borderId="0" xfId="0" applyFont="1" applyAlignment="1">
      <alignment wrapText="1"/>
    </xf>
    <xf numFmtId="0" fontId="6" fillId="0" borderId="0" xfId="0" applyFont="1" applyAlignment="1">
      <alignment horizontal="left" vertical="top"/>
    </xf>
    <xf numFmtId="0" fontId="6" fillId="0" borderId="0" xfId="0" applyFont="1"/>
    <xf numFmtId="0" fontId="7" fillId="0" borderId="0" xfId="0" applyFont="1" applyAlignment="1">
      <alignment horizontal="center" vertical="top"/>
    </xf>
    <xf numFmtId="0" fontId="7" fillId="0" borderId="0" xfId="0" applyFont="1" applyAlignment="1">
      <alignment horizontal="center" vertical="top" wrapText="1"/>
    </xf>
    <xf numFmtId="0" fontId="6" fillId="0" borderId="0" xfId="0" applyFont="1" applyAlignment="1">
      <alignment horizontal="left" vertical="top" wrapText="1" indent="1"/>
    </xf>
    <xf numFmtId="0" fontId="6" fillId="0" borderId="0" xfId="0" applyFont="1" applyAlignment="1">
      <alignment vertical="top"/>
    </xf>
    <xf numFmtId="0" fontId="6" fillId="0" borderId="3" xfId="0" applyFont="1" applyBorder="1" applyAlignment="1">
      <alignment horizontal="left" vertical="top"/>
    </xf>
    <xf numFmtId="14" fontId="6" fillId="0" borderId="4" xfId="0" applyNumberFormat="1" applyFont="1" applyBorder="1" applyAlignment="1">
      <alignment horizontal="left" vertical="top"/>
    </xf>
    <xf numFmtId="0" fontId="7" fillId="0" borderId="0" xfId="0" applyFont="1" applyAlignment="1">
      <alignment horizontal="left" vertical="top"/>
    </xf>
    <xf numFmtId="0" fontId="0" fillId="0" borderId="0" xfId="0" applyAlignment="1">
      <alignment horizontal="left" vertical="center" wrapText="1"/>
    </xf>
    <xf numFmtId="0" fontId="6" fillId="0" borderId="0" xfId="0" applyFont="1" applyAlignment="1">
      <alignment horizontal="left" vertical="center"/>
    </xf>
    <xf numFmtId="0" fontId="8" fillId="0" borderId="0" xfId="0" applyFont="1" applyAlignment="1">
      <alignment horizontal="left" vertical="center" wrapText="1"/>
    </xf>
    <xf numFmtId="0" fontId="7" fillId="0" borderId="0" xfId="1" applyFont="1"/>
    <xf numFmtId="0" fontId="7" fillId="0" borderId="0" xfId="0" applyFont="1"/>
    <xf numFmtId="0" fontId="8" fillId="0" borderId="0" xfId="0" applyFont="1" applyAlignment="1">
      <alignment horizontal="left" vertical="center"/>
    </xf>
    <xf numFmtId="0" fontId="9" fillId="0" borderId="0" xfId="1" applyFont="1"/>
    <xf numFmtId="0" fontId="10" fillId="0" borderId="0" xfId="1" applyFont="1"/>
    <xf numFmtId="0" fontId="11" fillId="0" borderId="0" xfId="0" applyFont="1"/>
    <xf numFmtId="0" fontId="10" fillId="0" borderId="1" xfId="1" applyFont="1" applyBorder="1"/>
    <xf numFmtId="0" fontId="10" fillId="0" borderId="1" xfId="1" applyFont="1" applyBorder="1" applyAlignment="1">
      <alignment horizontal="center"/>
    </xf>
    <xf numFmtId="0" fontId="10" fillId="0" borderId="0" xfId="1" applyFont="1" applyAlignment="1">
      <alignment horizontal="center"/>
    </xf>
    <xf numFmtId="0" fontId="11" fillId="0" borderId="7" xfId="0" applyFont="1" applyBorder="1"/>
    <xf numFmtId="0" fontId="10" fillId="0" borderId="0" xfId="1" quotePrefix="1" applyFont="1"/>
    <xf numFmtId="0" fontId="10" fillId="0" borderId="1" xfId="1" quotePrefix="1" applyFont="1" applyBorder="1"/>
    <xf numFmtId="0" fontId="11" fillId="0" borderId="1" xfId="0" applyFont="1" applyBorder="1"/>
    <xf numFmtId="14" fontId="6" fillId="0" borderId="0" xfId="0" applyNumberFormat="1" applyFont="1" applyAlignment="1">
      <alignment horizontal="left" vertical="top"/>
    </xf>
    <xf numFmtId="0" fontId="13" fillId="0" borderId="8" xfId="0" applyFont="1" applyBorder="1" applyAlignment="1">
      <alignment horizontal="center" vertical="center" wrapText="1"/>
    </xf>
    <xf numFmtId="0" fontId="13" fillId="0" borderId="9" xfId="0" applyFont="1" applyBorder="1" applyAlignment="1">
      <alignment vertical="center" wrapText="1"/>
    </xf>
    <xf numFmtId="0" fontId="13" fillId="0" borderId="9" xfId="0" applyFont="1" applyBorder="1" applyAlignment="1">
      <alignment horizontal="center" vertical="center" wrapText="1"/>
    </xf>
    <xf numFmtId="0" fontId="13" fillId="2" borderId="9" xfId="0" applyFont="1" applyFill="1" applyBorder="1" applyAlignment="1">
      <alignment vertical="center" wrapText="1"/>
    </xf>
    <xf numFmtId="0" fontId="14" fillId="0" borderId="10" xfId="0" applyFont="1" applyBorder="1" applyAlignment="1">
      <alignment horizontal="center" vertical="center" wrapText="1"/>
    </xf>
    <xf numFmtId="0" fontId="14" fillId="0" borderId="11" xfId="0" applyFont="1" applyBorder="1" applyAlignment="1">
      <alignment vertical="center" wrapText="1"/>
    </xf>
    <xf numFmtId="0" fontId="14" fillId="0" borderId="11" xfId="0" applyFont="1" applyBorder="1" applyAlignment="1">
      <alignment horizontal="center" vertical="center" wrapText="1"/>
    </xf>
    <xf numFmtId="0" fontId="15" fillId="0" borderId="9"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9" xfId="0" applyFont="1" applyBorder="1" applyAlignment="1">
      <alignment vertical="center" wrapText="1"/>
    </xf>
    <xf numFmtId="0" fontId="13" fillId="0" borderId="8" xfId="0" applyFont="1" applyBorder="1" applyAlignment="1">
      <alignment vertical="center" wrapText="1"/>
    </xf>
    <xf numFmtId="0" fontId="9" fillId="0" borderId="0" xfId="1" quotePrefix="1" applyFont="1" applyAlignment="1">
      <alignment horizontal="left"/>
    </xf>
    <xf numFmtId="0" fontId="10" fillId="0" borderId="0" xfId="1" quotePrefix="1" applyFont="1" applyAlignment="1">
      <alignment horizontal="left"/>
    </xf>
    <xf numFmtId="0" fontId="13" fillId="0" borderId="8" xfId="0" quotePrefix="1" applyFont="1" applyBorder="1" applyAlignment="1">
      <alignment horizontal="center" vertical="center" wrapText="1"/>
    </xf>
    <xf numFmtId="0" fontId="13" fillId="0" borderId="10" xfId="0" applyFont="1" applyBorder="1" applyAlignment="1">
      <alignment horizontal="center" vertical="center" wrapText="1"/>
    </xf>
    <xf numFmtId="0" fontId="13" fillId="0" borderId="10" xfId="0" applyFont="1" applyBorder="1" applyAlignment="1">
      <alignment vertical="center" wrapText="1"/>
    </xf>
    <xf numFmtId="0" fontId="13" fillId="2" borderId="10" xfId="0" applyFont="1" applyFill="1" applyBorder="1" applyAlignment="1">
      <alignment vertical="center" wrapText="1"/>
    </xf>
    <xf numFmtId="0" fontId="13" fillId="0" borderId="10" xfId="0" applyFont="1" applyBorder="1" applyAlignment="1">
      <alignment horizontal="left" vertical="center" wrapText="1"/>
    </xf>
    <xf numFmtId="0" fontId="13" fillId="0" borderId="10" xfId="0" quotePrefix="1" applyFont="1" applyBorder="1" applyAlignment="1">
      <alignment horizontal="left" vertical="center" wrapText="1"/>
    </xf>
    <xf numFmtId="0" fontId="13" fillId="0" borderId="9" xfId="0" applyFont="1" applyBorder="1" applyAlignment="1">
      <alignment horizontal="left" vertical="center" wrapText="1"/>
    </xf>
    <xf numFmtId="0" fontId="13" fillId="0" borderId="9" xfId="0" quotePrefix="1" applyFont="1" applyBorder="1" applyAlignment="1">
      <alignment horizontal="left" vertical="center" wrapText="1"/>
    </xf>
    <xf numFmtId="0" fontId="13" fillId="2" borderId="9" xfId="0" quotePrefix="1" applyFont="1" applyFill="1" applyBorder="1" applyAlignment="1">
      <alignment horizontal="left" vertical="center" wrapText="1"/>
    </xf>
    <xf numFmtId="0" fontId="8" fillId="0" borderId="0" xfId="0" applyFont="1" applyAlignment="1">
      <alignment vertical="center"/>
    </xf>
    <xf numFmtId="0" fontId="14" fillId="0" borderId="0" xfId="0" applyFont="1" applyAlignment="1">
      <alignment horizontal="center" vertical="center" wrapText="1"/>
    </xf>
    <xf numFmtId="0" fontId="14" fillId="0" borderId="0" xfId="0" applyFont="1" applyAlignment="1">
      <alignment vertical="center" wrapText="1"/>
    </xf>
    <xf numFmtId="0" fontId="14" fillId="0" borderId="10" xfId="0" applyFont="1" applyBorder="1" applyAlignment="1">
      <alignment vertical="center" wrapText="1"/>
    </xf>
    <xf numFmtId="0" fontId="14" fillId="0" borderId="10" xfId="0" quotePrefix="1" applyFont="1" applyBorder="1" applyAlignment="1">
      <alignment horizontal="center" vertical="center" wrapText="1"/>
    </xf>
    <xf numFmtId="0" fontId="14" fillId="0" borderId="11" xfId="0" quotePrefix="1" applyFont="1" applyBorder="1" applyAlignment="1">
      <alignment horizontal="center" vertical="center" wrapText="1"/>
    </xf>
    <xf numFmtId="0" fontId="12" fillId="0" borderId="10" xfId="0" applyFont="1" applyBorder="1" applyAlignment="1">
      <alignment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7" fillId="0" borderId="0" xfId="0" quotePrefix="1" applyFont="1" applyAlignment="1">
      <alignment horizontal="left" vertical="top"/>
    </xf>
    <xf numFmtId="0" fontId="6" fillId="0" borderId="0" xfId="0" quotePrefix="1" applyFont="1" applyAlignment="1">
      <alignment horizontal="left" vertical="top"/>
    </xf>
    <xf numFmtId="0" fontId="6" fillId="0" borderId="0" xfId="0" applyFont="1" applyAlignment="1">
      <alignment horizontal="center" vertical="top"/>
    </xf>
    <xf numFmtId="0" fontId="7" fillId="0" borderId="0" xfId="1" quotePrefix="1" applyFont="1" applyAlignment="1">
      <alignment horizontal="left"/>
    </xf>
    <xf numFmtId="0" fontId="14" fillId="0" borderId="0" xfId="0" quotePrefix="1" applyFont="1" applyAlignment="1">
      <alignment horizontal="center" vertical="center" wrapText="1"/>
    </xf>
    <xf numFmtId="0" fontId="16" fillId="0" borderId="10" xfId="0" applyFont="1" applyBorder="1" applyAlignment="1">
      <alignment vertical="center" wrapText="1"/>
    </xf>
    <xf numFmtId="0" fontId="16" fillId="0" borderId="10" xfId="0" applyFont="1" applyBorder="1" applyAlignment="1">
      <alignment horizontal="left" vertical="center" wrapText="1"/>
    </xf>
    <xf numFmtId="0" fontId="6" fillId="0" borderId="5" xfId="0" applyFont="1" applyBorder="1" applyAlignment="1">
      <alignment horizontal="left" vertical="top"/>
    </xf>
    <xf numFmtId="14" fontId="6" fillId="0" borderId="6" xfId="0" applyNumberFormat="1" applyFont="1" applyBorder="1" applyAlignment="1">
      <alignment horizontal="left" vertical="top"/>
    </xf>
    <xf numFmtId="0" fontId="17" fillId="0" borderId="0" xfId="0" applyFont="1" applyAlignment="1">
      <alignment horizontal="center" vertical="center" wrapText="1"/>
    </xf>
    <xf numFmtId="0" fontId="17" fillId="0" borderId="0" xfId="0" quotePrefix="1" applyFont="1" applyAlignment="1">
      <alignment horizontal="center" vertical="center" wrapText="1"/>
    </xf>
    <xf numFmtId="0" fontId="17" fillId="0" borderId="0" xfId="0" applyFont="1" applyAlignment="1">
      <alignment vertical="center" wrapText="1"/>
    </xf>
    <xf numFmtId="0" fontId="18" fillId="0" borderId="10" xfId="0" applyFont="1" applyBorder="1" applyAlignment="1">
      <alignment horizontal="left" vertical="center" wrapText="1"/>
    </xf>
    <xf numFmtId="0" fontId="19" fillId="0" borderId="10" xfId="0" applyFont="1" applyBorder="1" applyAlignment="1">
      <alignment horizontal="center" vertical="center" wrapText="1"/>
    </xf>
    <xf numFmtId="0" fontId="19" fillId="0" borderId="10" xfId="0" applyFont="1" applyBorder="1" applyAlignment="1">
      <alignment vertical="center" wrapText="1"/>
    </xf>
    <xf numFmtId="0" fontId="20" fillId="0" borderId="0" xfId="0" applyFont="1"/>
    <xf numFmtId="0" fontId="7" fillId="0" borderId="2" xfId="0" quotePrefix="1" applyFont="1" applyBorder="1" applyAlignment="1">
      <alignment horizontal="left" vertical="top"/>
    </xf>
    <xf numFmtId="0" fontId="0" fillId="0" borderId="2" xfId="0" applyBorder="1" applyAlignment="1">
      <alignment vertical="top"/>
    </xf>
    <xf numFmtId="0" fontId="6" fillId="0" borderId="12" xfId="1" quotePrefix="1" applyFont="1" applyBorder="1" applyAlignment="1">
      <alignment horizontal="left" vertical="center" wrapText="1"/>
    </xf>
    <xf numFmtId="0" fontId="6" fillId="0" borderId="13" xfId="1" quotePrefix="1" applyFont="1" applyBorder="1" applyAlignment="1">
      <alignment horizontal="left" vertical="center" wrapText="1"/>
    </xf>
    <xf numFmtId="0" fontId="6" fillId="0" borderId="14" xfId="1" quotePrefix="1" applyFont="1" applyBorder="1" applyAlignment="1">
      <alignment horizontal="left" vertical="center" wrapText="1"/>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1" xfId="0" quotePrefix="1" applyFont="1" applyBorder="1" applyAlignment="1">
      <alignment horizontal="left" vertical="center" wrapText="1"/>
    </xf>
    <xf numFmtId="0" fontId="17" fillId="0" borderId="11" xfId="0" applyFont="1" applyBorder="1" applyAlignment="1">
      <alignment horizontal="left" vertical="center" wrapText="1"/>
    </xf>
    <xf numFmtId="0" fontId="14" fillId="0" borderId="15" xfId="0" quotePrefix="1" applyFont="1" applyBorder="1" applyAlignment="1">
      <alignment horizontal="left" vertical="center" wrapText="1"/>
    </xf>
    <xf numFmtId="0" fontId="14" fillId="0" borderId="16" xfId="0" applyFont="1" applyBorder="1" applyAlignment="1">
      <alignment horizontal="left" vertical="center" wrapText="1"/>
    </xf>
    <xf numFmtId="0" fontId="14" fillId="0" borderId="11" xfId="0" applyFont="1" applyBorder="1" applyAlignment="1">
      <alignment horizontal="left" vertical="center" wrapText="1"/>
    </xf>
    <xf numFmtId="0" fontId="6" fillId="0" borderId="12" xfId="1" quotePrefix="1" applyFont="1" applyBorder="1" applyAlignment="1">
      <alignment horizontal="left" vertical="top" wrapText="1"/>
    </xf>
    <xf numFmtId="0" fontId="6" fillId="0" borderId="13" xfId="1" quotePrefix="1" applyFont="1" applyBorder="1" applyAlignment="1">
      <alignment horizontal="left" vertical="top" wrapText="1"/>
    </xf>
    <xf numFmtId="0" fontId="6" fillId="0" borderId="14" xfId="1" quotePrefix="1" applyFont="1" applyBorder="1" applyAlignment="1">
      <alignment horizontal="left" vertical="top" wrapText="1"/>
    </xf>
    <xf numFmtId="0" fontId="14" fillId="0" borderId="15" xfId="0" applyFont="1" applyBorder="1" applyAlignment="1">
      <alignment horizontal="left" vertical="center" wrapText="1"/>
    </xf>
    <xf numFmtId="0" fontId="7" fillId="0" borderId="0" xfId="0" quotePrefix="1" applyFont="1" applyAlignment="1">
      <alignment horizontal="left" vertical="top"/>
    </xf>
    <xf numFmtId="0" fontId="0" fillId="0" borderId="0" xfId="0" applyAlignment="1">
      <alignment vertical="top"/>
    </xf>
    <xf numFmtId="0" fontId="14" fillId="0" borderId="16" xfId="0" quotePrefix="1" applyFont="1" applyBorder="1" applyAlignment="1">
      <alignment horizontal="left" vertical="center" wrapText="1"/>
    </xf>
    <xf numFmtId="0" fontId="14" fillId="0" borderId="11" xfId="0" quotePrefix="1" applyFont="1" applyBorder="1" applyAlignment="1">
      <alignment horizontal="left" vertical="center" wrapText="1"/>
    </xf>
    <xf numFmtId="0" fontId="19" fillId="0" borderId="10" xfId="0" applyFont="1" applyBorder="1" applyAlignment="1">
      <alignment horizontal="left" vertical="center" wrapText="1"/>
    </xf>
  </cellXfs>
  <cellStyles count="5">
    <cellStyle name="Comma 2" xfId="2" xr:uid="{00000000-0005-0000-0000-000000000000}"/>
    <cellStyle name="Normal" xfId="0" builtinId="0"/>
    <cellStyle name="Normal 2" xfId="3" xr:uid="{00000000-0005-0000-0000-000002000000}"/>
    <cellStyle name="Normal 3" xfId="1" xr:uid="{00000000-0005-0000-0000-000003000000}"/>
    <cellStyle name="Normal 4" xfId="4" xr:uid="{00000000-0005-0000-0000-000004000000}"/>
  </cellStyles>
  <dxfs count="0"/>
  <tableStyles count="1" defaultTableStyle="TableStyleMedium2" defaultPivotStyle="PivotStyleLight16">
    <tableStyle name="Invisible" pivot="0" table="0" count="0" xr9:uid="{00000000-0011-0000-FFFF-FFFF00000000}"/>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5"/>
  <sheetViews>
    <sheetView showGridLines="0" tabSelected="1" workbookViewId="0"/>
  </sheetViews>
  <sheetFormatPr defaultColWidth="8.88671875" defaultRowHeight="15.6" x14ac:dyDescent="0.3"/>
  <cols>
    <col min="1" max="1" width="21.6640625" style="21" customWidth="1"/>
    <col min="2" max="16384" width="8.88671875" style="21"/>
  </cols>
  <sheetData>
    <row r="2" spans="1:15" x14ac:dyDescent="0.3">
      <c r="A2" s="41" t="s">
        <v>0</v>
      </c>
      <c r="B2" s="20"/>
      <c r="C2" s="20"/>
    </row>
    <row r="3" spans="1:15" x14ac:dyDescent="0.3">
      <c r="A3" s="41" t="s">
        <v>1</v>
      </c>
      <c r="B3" s="20"/>
      <c r="C3" s="20"/>
    </row>
    <row r="4" spans="1:15" x14ac:dyDescent="0.3">
      <c r="A4" s="41" t="s">
        <v>2</v>
      </c>
      <c r="B4" s="20"/>
      <c r="C4" s="20"/>
    </row>
    <row r="5" spans="1:15" x14ac:dyDescent="0.3">
      <c r="A5" s="19"/>
      <c r="B5" s="20"/>
      <c r="C5" s="20"/>
    </row>
    <row r="6" spans="1:15" ht="16.2" thickBot="1" x14ac:dyDescent="0.35">
      <c r="A6" s="20"/>
      <c r="B6" s="20"/>
      <c r="C6" s="24"/>
    </row>
    <row r="7" spans="1:15" x14ac:dyDescent="0.3">
      <c r="A7" s="25"/>
      <c r="B7" s="25"/>
      <c r="C7" s="25"/>
      <c r="D7" s="25"/>
      <c r="E7" s="25"/>
      <c r="F7" s="25"/>
      <c r="G7" s="25"/>
      <c r="H7" s="25"/>
      <c r="I7" s="25"/>
      <c r="J7" s="25"/>
      <c r="K7" s="25"/>
      <c r="L7" s="25"/>
      <c r="M7" s="25"/>
      <c r="N7" s="25"/>
      <c r="O7" s="25"/>
    </row>
    <row r="8" spans="1:15" x14ac:dyDescent="0.3">
      <c r="A8" s="42" t="s">
        <v>3</v>
      </c>
      <c r="B8" s="20"/>
      <c r="C8" s="20"/>
    </row>
    <row r="10" spans="1:15" x14ac:dyDescent="0.3">
      <c r="A10" s="42" t="s">
        <v>4</v>
      </c>
      <c r="B10" s="20"/>
      <c r="C10" s="20"/>
    </row>
    <row r="11" spans="1:15" x14ac:dyDescent="0.3">
      <c r="A11" s="20" t="s">
        <v>5</v>
      </c>
      <c r="B11" s="20"/>
      <c r="C11" s="20"/>
    </row>
    <row r="12" spans="1:15" x14ac:dyDescent="0.3">
      <c r="A12" s="20"/>
      <c r="B12" s="20"/>
      <c r="C12" s="20"/>
    </row>
    <row r="13" spans="1:15" x14ac:dyDescent="0.3">
      <c r="A13" s="42" t="s">
        <v>6</v>
      </c>
      <c r="B13" s="20"/>
      <c r="C13" s="20"/>
    </row>
    <row r="15" spans="1:15" x14ac:dyDescent="0.3">
      <c r="A15" s="42" t="s">
        <v>7</v>
      </c>
      <c r="B15" s="20"/>
      <c r="C15" s="20"/>
    </row>
    <row r="16" spans="1:15" x14ac:dyDescent="0.3">
      <c r="A16" s="42" t="s">
        <v>8</v>
      </c>
      <c r="B16" s="20"/>
      <c r="C16" s="20"/>
    </row>
    <row r="18" spans="1:15" x14ac:dyDescent="0.3">
      <c r="A18" s="20" t="s">
        <v>9</v>
      </c>
      <c r="B18" s="20" t="s">
        <v>10</v>
      </c>
      <c r="C18" s="24"/>
    </row>
    <row r="19" spans="1:15" x14ac:dyDescent="0.3">
      <c r="A19" s="20"/>
      <c r="B19" s="20"/>
      <c r="C19" s="24"/>
    </row>
    <row r="20" spans="1:15" x14ac:dyDescent="0.3">
      <c r="A20" s="26" t="s">
        <v>11</v>
      </c>
      <c r="B20" s="20" t="s">
        <v>12</v>
      </c>
      <c r="C20" s="24"/>
    </row>
    <row r="21" spans="1:15" x14ac:dyDescent="0.3">
      <c r="A21" s="42" t="s">
        <v>13</v>
      </c>
      <c r="B21" s="42" t="s">
        <v>14</v>
      </c>
      <c r="C21" s="24"/>
    </row>
    <row r="22" spans="1:15" x14ac:dyDescent="0.3">
      <c r="A22" s="42" t="s">
        <v>15</v>
      </c>
      <c r="B22" s="42" t="s">
        <v>16</v>
      </c>
      <c r="C22" s="24"/>
    </row>
    <row r="23" spans="1:15" x14ac:dyDescent="0.3">
      <c r="A23" s="26" t="s">
        <v>17</v>
      </c>
      <c r="B23" s="20" t="s">
        <v>18</v>
      </c>
      <c r="C23" s="24"/>
    </row>
    <row r="24" spans="1:15" x14ac:dyDescent="0.3">
      <c r="A24" s="26" t="s">
        <v>19</v>
      </c>
      <c r="B24" s="20" t="s">
        <v>20</v>
      </c>
      <c r="C24" s="24"/>
    </row>
    <row r="25" spans="1:15" ht="16.2" thickBot="1" x14ac:dyDescent="0.35">
      <c r="A25" s="27"/>
      <c r="B25" s="22"/>
      <c r="C25" s="23"/>
      <c r="D25" s="28"/>
      <c r="E25" s="28"/>
      <c r="F25" s="28"/>
      <c r="G25" s="28"/>
      <c r="H25" s="28"/>
      <c r="I25" s="28"/>
      <c r="J25" s="28"/>
      <c r="K25" s="28"/>
      <c r="L25" s="28"/>
      <c r="M25" s="28"/>
      <c r="N25" s="28"/>
      <c r="O25" s="2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G34"/>
  <sheetViews>
    <sheetView showGridLines="0" workbookViewId="0"/>
  </sheetViews>
  <sheetFormatPr defaultRowHeight="15.6" x14ac:dyDescent="0.3"/>
  <cols>
    <col min="2" max="2" width="6.6640625" style="2" customWidth="1"/>
    <col min="3" max="3" width="48" style="2" customWidth="1"/>
    <col min="4" max="4" width="40.44140625" style="3" customWidth="1"/>
    <col min="5" max="5" width="12.33203125" style="3" customWidth="1"/>
    <col min="6" max="6" width="83.88671875" style="4" customWidth="1"/>
    <col min="7" max="7" width="12.88671875" style="5" customWidth="1"/>
  </cols>
  <sheetData>
    <row r="1" spans="2:7" x14ac:dyDescent="0.3">
      <c r="B1" s="41" t="s">
        <v>0</v>
      </c>
      <c r="C1" s="5"/>
    </row>
    <row r="2" spans="2:7" x14ac:dyDescent="0.3">
      <c r="B2" s="41" t="s">
        <v>1</v>
      </c>
      <c r="C2" s="5"/>
    </row>
    <row r="3" spans="2:7" x14ac:dyDescent="0.3">
      <c r="B3" s="41" t="s">
        <v>2</v>
      </c>
      <c r="C3" s="5"/>
    </row>
    <row r="4" spans="2:7" x14ac:dyDescent="0.3">
      <c r="B4" s="1"/>
    </row>
    <row r="5" spans="2:7" x14ac:dyDescent="0.3">
      <c r="B5" s="12" t="s">
        <v>21</v>
      </c>
    </row>
    <row r="6" spans="2:7" ht="60.75" customHeight="1" x14ac:dyDescent="0.25">
      <c r="B6" s="80" t="s">
        <v>22</v>
      </c>
      <c r="C6" s="81"/>
      <c r="D6" s="81"/>
      <c r="E6" s="82"/>
      <c r="F6" s="52"/>
      <c r="G6" s="52"/>
    </row>
    <row r="7" spans="2:7" x14ac:dyDescent="0.25">
      <c r="B7" s="15"/>
      <c r="C7" s="15"/>
      <c r="D7" s="15"/>
      <c r="E7" s="15"/>
      <c r="F7" s="15"/>
      <c r="G7" s="15"/>
    </row>
    <row r="8" spans="2:7" x14ac:dyDescent="0.25">
      <c r="B8" s="13"/>
      <c r="C8" s="10" t="s">
        <v>23</v>
      </c>
      <c r="D8" s="11">
        <v>36526</v>
      </c>
      <c r="E8" s="29"/>
      <c r="F8" s="13"/>
      <c r="G8" s="13"/>
    </row>
    <row r="9" spans="2:7" x14ac:dyDescent="0.25">
      <c r="B9" s="13"/>
      <c r="C9" s="69" t="s">
        <v>24</v>
      </c>
      <c r="D9" s="70">
        <v>45291</v>
      </c>
      <c r="E9" s="29"/>
      <c r="F9" s="13"/>
      <c r="G9" s="13"/>
    </row>
    <row r="10" spans="2:7" x14ac:dyDescent="0.25">
      <c r="B10" s="13"/>
      <c r="C10" s="4"/>
      <c r="D10" s="29"/>
      <c r="E10" s="29"/>
      <c r="F10" s="13"/>
      <c r="G10" s="13"/>
    </row>
    <row r="11" spans="2:7" ht="16.2" thickBot="1" x14ac:dyDescent="0.35">
      <c r="B11" s="78" t="s">
        <v>25</v>
      </c>
      <c r="C11" s="79"/>
      <c r="D11" s="7"/>
      <c r="E11" s="7"/>
      <c r="F11" s="6"/>
    </row>
    <row r="12" spans="2:7" ht="30" customHeight="1" x14ac:dyDescent="0.25">
      <c r="B12" s="34" t="s">
        <v>26</v>
      </c>
      <c r="C12" s="35" t="s">
        <v>27</v>
      </c>
      <c r="D12" s="36" t="s">
        <v>28</v>
      </c>
      <c r="E12" s="36" t="s">
        <v>29</v>
      </c>
      <c r="F12" s="57" t="s">
        <v>30</v>
      </c>
      <c r="G12"/>
    </row>
    <row r="13" spans="2:7" ht="30" customHeight="1" x14ac:dyDescent="0.25">
      <c r="B13" s="71"/>
      <c r="C13" s="73"/>
      <c r="D13" s="71"/>
      <c r="E13" s="71"/>
      <c r="F13" s="72"/>
      <c r="G13"/>
    </row>
    <row r="14" spans="2:7" ht="13.2" customHeight="1" x14ac:dyDescent="0.25">
      <c r="B14" s="83" t="s">
        <v>31</v>
      </c>
      <c r="C14" s="84"/>
      <c r="D14" s="84"/>
      <c r="E14" s="84"/>
      <c r="F14" s="85"/>
      <c r="G14"/>
    </row>
    <row r="15" spans="2:7" ht="13.8" x14ac:dyDescent="0.25">
      <c r="B15" s="30" t="s">
        <v>32</v>
      </c>
      <c r="C15" s="31" t="s">
        <v>33</v>
      </c>
      <c r="D15" s="32"/>
      <c r="E15" s="32">
        <v>1</v>
      </c>
      <c r="F15" s="31" t="s">
        <v>34</v>
      </c>
      <c r="G15"/>
    </row>
    <row r="16" spans="2:7" ht="13.8" x14ac:dyDescent="0.25">
      <c r="B16" s="71"/>
      <c r="C16" s="73"/>
      <c r="D16" s="71"/>
      <c r="E16" s="71"/>
      <c r="F16" s="71"/>
      <c r="G16"/>
    </row>
    <row r="17" spans="2:7" ht="13.8" x14ac:dyDescent="0.25">
      <c r="B17" s="83" t="s">
        <v>35</v>
      </c>
      <c r="C17" s="84"/>
      <c r="D17" s="84"/>
      <c r="E17" s="84"/>
      <c r="F17" s="86"/>
      <c r="G17"/>
    </row>
    <row r="18" spans="2:7" ht="13.8" x14ac:dyDescent="0.25">
      <c r="B18" s="30" t="s">
        <v>36</v>
      </c>
      <c r="C18" s="31" t="s">
        <v>37</v>
      </c>
      <c r="D18" s="37"/>
      <c r="E18" s="38" t="s">
        <v>38</v>
      </c>
      <c r="F18" s="39"/>
      <c r="G18"/>
    </row>
    <row r="19" spans="2:7" ht="14.4" thickBot="1" x14ac:dyDescent="0.3">
      <c r="B19" s="30" t="s">
        <v>39</v>
      </c>
      <c r="C19" s="31" t="s">
        <v>40</v>
      </c>
      <c r="D19" s="32"/>
      <c r="E19" s="32">
        <v>56</v>
      </c>
      <c r="F19" s="31" t="s">
        <v>41</v>
      </c>
      <c r="G19"/>
    </row>
    <row r="20" spans="2:7" ht="14.4" thickBot="1" x14ac:dyDescent="0.3">
      <c r="B20" s="30" t="s">
        <v>42</v>
      </c>
      <c r="C20" s="31" t="s">
        <v>43</v>
      </c>
      <c r="D20" s="49"/>
      <c r="E20" s="32">
        <v>85</v>
      </c>
      <c r="F20" s="31" t="s">
        <v>44</v>
      </c>
      <c r="G20"/>
    </row>
    <row r="21" spans="2:7" ht="14.4" thickBot="1" x14ac:dyDescent="0.3">
      <c r="B21" s="30" t="s">
        <v>45</v>
      </c>
      <c r="C21" s="31" t="s">
        <v>46</v>
      </c>
      <c r="D21" s="49" t="s">
        <v>47</v>
      </c>
      <c r="E21" s="32">
        <v>0</v>
      </c>
      <c r="F21" s="31" t="s">
        <v>48</v>
      </c>
      <c r="G21"/>
    </row>
    <row r="22" spans="2:7" ht="14.4" thickBot="1" x14ac:dyDescent="0.3">
      <c r="B22" s="30" t="s">
        <v>49</v>
      </c>
      <c r="C22" s="31" t="s">
        <v>50</v>
      </c>
      <c r="D22" s="49" t="s">
        <v>47</v>
      </c>
      <c r="E22" s="32">
        <v>99</v>
      </c>
      <c r="F22" s="33" t="s">
        <v>51</v>
      </c>
      <c r="G22"/>
    </row>
    <row r="23" spans="2:7" ht="14.4" thickBot="1" x14ac:dyDescent="0.3">
      <c r="B23" s="30" t="s">
        <v>52</v>
      </c>
      <c r="C23" s="31" t="s">
        <v>53</v>
      </c>
      <c r="D23" s="32"/>
      <c r="E23" s="32">
        <v>0</v>
      </c>
      <c r="F23" s="33" t="s">
        <v>54</v>
      </c>
      <c r="G23"/>
    </row>
    <row r="24" spans="2:7" ht="14.4" thickBot="1" x14ac:dyDescent="0.3">
      <c r="B24" s="30" t="s">
        <v>55</v>
      </c>
      <c r="C24" s="31" t="s">
        <v>56</v>
      </c>
      <c r="D24" s="32"/>
      <c r="E24" s="32">
        <v>50</v>
      </c>
      <c r="F24" s="51" t="s">
        <v>57</v>
      </c>
      <c r="G24"/>
    </row>
    <row r="25" spans="2:7" ht="14.4" thickBot="1" x14ac:dyDescent="0.3">
      <c r="B25" s="44" t="s">
        <v>58</v>
      </c>
      <c r="C25" s="45" t="s">
        <v>59</v>
      </c>
      <c r="D25" s="44" t="s">
        <v>60</v>
      </c>
      <c r="E25" s="44">
        <v>199501</v>
      </c>
      <c r="F25" s="46"/>
      <c r="G25"/>
    </row>
    <row r="26" spans="2:7" ht="14.4" thickBot="1" x14ac:dyDescent="0.3">
      <c r="B26" s="44" t="s">
        <v>61</v>
      </c>
      <c r="C26" s="45" t="s">
        <v>62</v>
      </c>
      <c r="D26" s="44" t="s">
        <v>60</v>
      </c>
      <c r="E26" s="44">
        <v>200012</v>
      </c>
      <c r="F26" s="46"/>
      <c r="G26"/>
    </row>
    <row r="27" spans="2:7" ht="69.599999999999994" thickBot="1" x14ac:dyDescent="0.3">
      <c r="B27" s="44" t="s">
        <v>63</v>
      </c>
      <c r="C27" s="45" t="s">
        <v>64</v>
      </c>
      <c r="D27" s="48" t="s">
        <v>65</v>
      </c>
      <c r="E27" s="44">
        <v>1</v>
      </c>
      <c r="F27" s="46"/>
      <c r="G27"/>
    </row>
    <row r="28" spans="2:7" ht="42" thickBot="1" x14ac:dyDescent="0.3">
      <c r="B28" s="30" t="s">
        <v>66</v>
      </c>
      <c r="C28" s="31" t="s">
        <v>67</v>
      </c>
      <c r="D28" s="50" t="s">
        <v>68</v>
      </c>
      <c r="E28" s="32">
        <v>1</v>
      </c>
      <c r="F28" s="31"/>
      <c r="G28"/>
    </row>
    <row r="29" spans="2:7" ht="42" thickBot="1" x14ac:dyDescent="0.3">
      <c r="B29" s="30" t="s">
        <v>69</v>
      </c>
      <c r="C29" s="31" t="s">
        <v>70</v>
      </c>
      <c r="D29" s="50" t="s">
        <v>71</v>
      </c>
      <c r="E29" s="32">
        <v>0</v>
      </c>
      <c r="F29" s="31"/>
      <c r="G29"/>
    </row>
    <row r="30" spans="2:7" ht="42" thickBot="1" x14ac:dyDescent="0.3">
      <c r="B30" s="30" t="s">
        <v>72</v>
      </c>
      <c r="C30" s="31" t="s">
        <v>73</v>
      </c>
      <c r="D30" s="50" t="s">
        <v>71</v>
      </c>
      <c r="E30" s="44">
        <v>1</v>
      </c>
      <c r="F30" s="31"/>
      <c r="G30"/>
    </row>
    <row r="31" spans="2:7" ht="42" thickBot="1" x14ac:dyDescent="0.3">
      <c r="B31" s="43" t="s">
        <v>74</v>
      </c>
      <c r="C31" s="31" t="s">
        <v>75</v>
      </c>
      <c r="D31" s="50" t="s">
        <v>71</v>
      </c>
      <c r="E31" s="44">
        <v>1</v>
      </c>
      <c r="F31" s="31"/>
      <c r="G31"/>
    </row>
    <row r="32" spans="2:7" ht="42" thickBot="1" x14ac:dyDescent="0.3">
      <c r="B32" s="43" t="s">
        <v>76</v>
      </c>
      <c r="C32" s="31" t="s">
        <v>77</v>
      </c>
      <c r="D32" s="50" t="s">
        <v>71</v>
      </c>
      <c r="E32" s="44">
        <v>1</v>
      </c>
      <c r="F32" s="31"/>
      <c r="G32"/>
    </row>
    <row r="33" spans="2:7" ht="42" thickBot="1" x14ac:dyDescent="0.3">
      <c r="B33" s="43" t="s">
        <v>78</v>
      </c>
      <c r="C33" s="31" t="s">
        <v>79</v>
      </c>
      <c r="D33" s="50" t="s">
        <v>71</v>
      </c>
      <c r="E33" s="44">
        <v>1</v>
      </c>
      <c r="F33" s="31"/>
      <c r="G33"/>
    </row>
    <row r="34" spans="2:7" ht="42" thickBot="1" x14ac:dyDescent="0.3">
      <c r="B34" s="43" t="s">
        <v>80</v>
      </c>
      <c r="C34" s="31" t="s">
        <v>81</v>
      </c>
      <c r="D34" s="50" t="s">
        <v>82</v>
      </c>
      <c r="E34" s="32">
        <v>0</v>
      </c>
      <c r="F34" s="31"/>
      <c r="G34"/>
    </row>
  </sheetData>
  <mergeCells count="4">
    <mergeCell ref="B11:C11"/>
    <mergeCell ref="B6:E6"/>
    <mergeCell ref="B14:F14"/>
    <mergeCell ref="B17:F1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39"/>
  <sheetViews>
    <sheetView showGridLines="0" workbookViewId="0"/>
  </sheetViews>
  <sheetFormatPr defaultColWidth="8.88671875" defaultRowHeight="14.4" x14ac:dyDescent="0.3"/>
  <cols>
    <col min="1" max="1" width="8.88671875" style="2"/>
    <col min="2" max="2" width="7.88671875" style="2" customWidth="1"/>
    <col min="3" max="3" width="27.6640625" style="2" customWidth="1"/>
    <col min="4" max="4" width="52.44140625" style="2" customWidth="1"/>
    <col min="5" max="5" width="11.6640625" style="61" customWidth="1"/>
    <col min="6" max="6" width="65.6640625" style="2" customWidth="1"/>
    <col min="7" max="7" width="8.88671875" style="2"/>
    <col min="8" max="8" width="9.109375" style="2" customWidth="1"/>
    <col min="9" max="16384" width="8.88671875" style="2"/>
  </cols>
  <sheetData>
    <row r="1" spans="2:7" ht="15.6" x14ac:dyDescent="0.3">
      <c r="B1" s="41" t="s">
        <v>0</v>
      </c>
      <c r="C1" s="5"/>
      <c r="D1" s="5"/>
      <c r="E1" s="59"/>
      <c r="F1" s="5"/>
    </row>
    <row r="2" spans="2:7" ht="15.6" x14ac:dyDescent="0.3">
      <c r="B2" s="41" t="s">
        <v>1</v>
      </c>
      <c r="C2" s="5"/>
      <c r="D2" s="5"/>
      <c r="E2" s="59"/>
      <c r="F2" s="5"/>
    </row>
    <row r="3" spans="2:7" ht="15.6" x14ac:dyDescent="0.3">
      <c r="B3" s="41" t="s">
        <v>2</v>
      </c>
      <c r="C3" s="5"/>
      <c r="D3" s="5"/>
      <c r="E3" s="59"/>
      <c r="F3" s="5"/>
    </row>
    <row r="4" spans="2:7" ht="15.6" x14ac:dyDescent="0.3">
      <c r="B4" s="16"/>
      <c r="C4" s="5"/>
      <c r="D4" s="5"/>
      <c r="E4" s="59"/>
      <c r="F4" s="5"/>
    </row>
    <row r="5" spans="2:7" ht="15.6" x14ac:dyDescent="0.3">
      <c r="B5" s="12" t="s">
        <v>83</v>
      </c>
      <c r="C5" s="5"/>
      <c r="D5" s="5"/>
      <c r="E5" s="59"/>
      <c r="F5" s="5"/>
    </row>
    <row r="6" spans="2:7" ht="40.5" customHeight="1" x14ac:dyDescent="0.3">
      <c r="B6" s="90" t="s">
        <v>84</v>
      </c>
      <c r="C6" s="91"/>
      <c r="D6" s="91"/>
      <c r="E6" s="91"/>
      <c r="F6" s="92"/>
    </row>
    <row r="7" spans="2:7" ht="15.6" x14ac:dyDescent="0.3">
      <c r="B7" s="17"/>
      <c r="C7" s="6"/>
      <c r="D7" s="6"/>
      <c r="E7" s="60"/>
      <c r="F7" s="5"/>
    </row>
    <row r="8" spans="2:7" customFormat="1" ht="15.6" x14ac:dyDescent="0.25">
      <c r="B8" s="13"/>
      <c r="C8" s="10" t="s">
        <v>23</v>
      </c>
      <c r="D8" s="11">
        <v>36526</v>
      </c>
      <c r="E8" s="29"/>
      <c r="F8" s="13"/>
      <c r="G8" s="13"/>
    </row>
    <row r="9" spans="2:7" customFormat="1" ht="15.6" x14ac:dyDescent="0.25">
      <c r="B9" s="13"/>
      <c r="C9" s="69" t="s">
        <v>24</v>
      </c>
      <c r="D9" s="70">
        <v>45291</v>
      </c>
      <c r="E9" s="29"/>
      <c r="F9" s="13"/>
      <c r="G9" s="13"/>
    </row>
    <row r="10" spans="2:7" ht="15.6" x14ac:dyDescent="0.3">
      <c r="B10" s="17"/>
      <c r="C10" s="6"/>
      <c r="D10" s="6"/>
      <c r="E10" s="60"/>
      <c r="F10" s="5"/>
    </row>
    <row r="11" spans="2:7" ht="16.2" thickBot="1" x14ac:dyDescent="0.35">
      <c r="B11" s="94" t="s">
        <v>85</v>
      </c>
      <c r="C11" s="95"/>
      <c r="D11" s="6"/>
      <c r="E11" s="60"/>
    </row>
    <row r="12" spans="2:7" ht="30" customHeight="1" thickBot="1" x14ac:dyDescent="0.35">
      <c r="B12" s="34" t="s">
        <v>26</v>
      </c>
      <c r="C12" s="55" t="s">
        <v>27</v>
      </c>
      <c r="D12" s="34" t="s">
        <v>28</v>
      </c>
      <c r="E12" s="34" t="s">
        <v>29</v>
      </c>
      <c r="F12" s="56" t="s">
        <v>86</v>
      </c>
    </row>
    <row r="13" spans="2:7" ht="30" customHeight="1" thickBot="1" x14ac:dyDescent="0.35">
      <c r="B13" s="53"/>
      <c r="C13" s="54"/>
      <c r="D13" s="53"/>
      <c r="E13" s="53"/>
      <c r="F13" s="53"/>
    </row>
    <row r="14" spans="2:7" ht="30" customHeight="1" thickBot="1" x14ac:dyDescent="0.35">
      <c r="B14" s="93" t="s">
        <v>31</v>
      </c>
      <c r="C14" s="88"/>
      <c r="D14" s="88"/>
      <c r="E14" s="88"/>
      <c r="F14" s="89"/>
    </row>
    <row r="15" spans="2:7" ht="27.6" x14ac:dyDescent="0.3">
      <c r="B15" s="30" t="s">
        <v>32</v>
      </c>
      <c r="C15" s="31" t="s">
        <v>87</v>
      </c>
      <c r="D15" s="32"/>
      <c r="E15" s="32">
        <v>1234954</v>
      </c>
      <c r="F15" s="50" t="s">
        <v>88</v>
      </c>
    </row>
    <row r="16" spans="2:7" x14ac:dyDescent="0.3">
      <c r="B16" s="30" t="s">
        <v>36</v>
      </c>
      <c r="C16" s="31" t="s">
        <v>33</v>
      </c>
      <c r="D16" s="32"/>
      <c r="E16" s="32">
        <v>1</v>
      </c>
      <c r="F16" s="50" t="s">
        <v>89</v>
      </c>
    </row>
    <row r="17" spans="2:6" ht="69" x14ac:dyDescent="0.3">
      <c r="B17" s="30" t="s">
        <v>39</v>
      </c>
      <c r="C17" s="31" t="s">
        <v>90</v>
      </c>
      <c r="D17" s="49" t="s">
        <v>91</v>
      </c>
      <c r="E17" s="32">
        <v>1</v>
      </c>
      <c r="F17" s="50" t="s">
        <v>92</v>
      </c>
    </row>
    <row r="18" spans="2:6" ht="15" thickBot="1" x14ac:dyDescent="0.35">
      <c r="B18" s="53"/>
      <c r="C18" s="54"/>
      <c r="D18" s="53"/>
      <c r="E18" s="53"/>
      <c r="F18" s="53"/>
    </row>
    <row r="19" spans="2:6" x14ac:dyDescent="0.3">
      <c r="B19" s="93" t="s">
        <v>93</v>
      </c>
      <c r="C19" s="88"/>
      <c r="D19" s="88"/>
      <c r="E19" s="88"/>
      <c r="F19" s="89"/>
    </row>
    <row r="20" spans="2:6" x14ac:dyDescent="0.3">
      <c r="B20" s="30" t="s">
        <v>42</v>
      </c>
      <c r="C20" s="45" t="s">
        <v>94</v>
      </c>
      <c r="D20" s="44"/>
      <c r="E20" s="44" t="s">
        <v>38</v>
      </c>
      <c r="F20" s="45" t="s">
        <v>95</v>
      </c>
    </row>
    <row r="21" spans="2:6" x14ac:dyDescent="0.3">
      <c r="B21" s="44" t="s">
        <v>45</v>
      </c>
      <c r="C21" s="45" t="s">
        <v>96</v>
      </c>
      <c r="E21" s="44">
        <v>62</v>
      </c>
      <c r="F21" s="45" t="s">
        <v>97</v>
      </c>
    </row>
    <row r="22" spans="2:6" x14ac:dyDescent="0.3">
      <c r="B22" s="44" t="s">
        <v>49</v>
      </c>
      <c r="C22" s="45" t="s">
        <v>98</v>
      </c>
      <c r="D22" s="47" t="s">
        <v>99</v>
      </c>
      <c r="E22" s="44">
        <v>193607</v>
      </c>
      <c r="F22" s="45" t="s">
        <v>100</v>
      </c>
    </row>
    <row r="23" spans="2:6" ht="41.4" x14ac:dyDescent="0.3">
      <c r="B23" s="44" t="s">
        <v>52</v>
      </c>
      <c r="C23" s="45" t="s">
        <v>101</v>
      </c>
      <c r="D23" s="45" t="s">
        <v>102</v>
      </c>
      <c r="E23" s="44">
        <v>1</v>
      </c>
      <c r="F23" s="58" t="s">
        <v>103</v>
      </c>
    </row>
    <row r="24" spans="2:6" ht="41.4" x14ac:dyDescent="0.3">
      <c r="B24" s="44" t="s">
        <v>55</v>
      </c>
      <c r="C24" s="45" t="s">
        <v>104</v>
      </c>
      <c r="D24" s="45" t="s">
        <v>105</v>
      </c>
      <c r="E24" s="44">
        <v>1</v>
      </c>
      <c r="F24" s="45" t="s">
        <v>106</v>
      </c>
    </row>
    <row r="25" spans="2:6" ht="69" x14ac:dyDescent="0.3">
      <c r="B25" s="44" t="s">
        <v>58</v>
      </c>
      <c r="C25" s="45" t="s">
        <v>107</v>
      </c>
      <c r="D25" s="45" t="s">
        <v>108</v>
      </c>
      <c r="E25" s="44">
        <v>1</v>
      </c>
      <c r="F25" s="45"/>
    </row>
    <row r="26" spans="2:6" ht="41.4" x14ac:dyDescent="0.3">
      <c r="B26" s="44" t="s">
        <v>61</v>
      </c>
      <c r="C26" s="45" t="s">
        <v>109</v>
      </c>
      <c r="D26" s="45" t="s">
        <v>110</v>
      </c>
      <c r="E26" s="44">
        <v>1</v>
      </c>
      <c r="F26" s="45"/>
    </row>
    <row r="27" spans="2:6" ht="96.6" x14ac:dyDescent="0.3">
      <c r="B27" s="44" t="s">
        <v>63</v>
      </c>
      <c r="C27" s="45" t="s">
        <v>111</v>
      </c>
      <c r="D27" s="45" t="s">
        <v>112</v>
      </c>
      <c r="E27" s="44">
        <v>1</v>
      </c>
      <c r="F27" s="48" t="s">
        <v>113</v>
      </c>
    </row>
    <row r="28" spans="2:6" x14ac:dyDescent="0.3">
      <c r="B28" s="44" t="s">
        <v>66</v>
      </c>
      <c r="C28" s="45" t="s">
        <v>114</v>
      </c>
      <c r="D28" s="47" t="s">
        <v>99</v>
      </c>
      <c r="E28" s="44">
        <v>199808</v>
      </c>
      <c r="F28" s="67" t="s">
        <v>115</v>
      </c>
    </row>
    <row r="29" spans="2:6" ht="96.6" x14ac:dyDescent="0.3">
      <c r="B29" s="44" t="s">
        <v>69</v>
      </c>
      <c r="C29" s="45" t="s">
        <v>116</v>
      </c>
      <c r="D29" s="47" t="s">
        <v>117</v>
      </c>
      <c r="E29" s="61">
        <v>0</v>
      </c>
      <c r="F29" s="45" t="s">
        <v>118</v>
      </c>
    </row>
    <row r="30" spans="2:6" ht="69" x14ac:dyDescent="0.3">
      <c r="B30" s="44" t="s">
        <v>72</v>
      </c>
      <c r="C30" s="45" t="s">
        <v>119</v>
      </c>
      <c r="D30" s="47" t="s">
        <v>120</v>
      </c>
      <c r="E30" s="44">
        <v>3</v>
      </c>
      <c r="F30" s="47" t="s">
        <v>121</v>
      </c>
    </row>
    <row r="31" spans="2:6" ht="41.4" x14ac:dyDescent="0.3">
      <c r="B31" s="44" t="s">
        <v>74</v>
      </c>
      <c r="C31" s="45" t="s">
        <v>122</v>
      </c>
      <c r="D31" s="45" t="s">
        <v>123</v>
      </c>
      <c r="F31" s="48" t="s">
        <v>124</v>
      </c>
    </row>
    <row r="32" spans="2:6" x14ac:dyDescent="0.3">
      <c r="B32" s="44" t="s">
        <v>76</v>
      </c>
      <c r="C32" s="45" t="s">
        <v>125</v>
      </c>
      <c r="D32" s="47" t="s">
        <v>126</v>
      </c>
      <c r="E32" s="44" t="s">
        <v>127</v>
      </c>
      <c r="F32" s="45"/>
    </row>
    <row r="33" spans="2:8" x14ac:dyDescent="0.3">
      <c r="B33" s="44" t="s">
        <v>78</v>
      </c>
      <c r="C33" s="45" t="s">
        <v>128</v>
      </c>
      <c r="D33" s="47" t="s">
        <v>126</v>
      </c>
      <c r="E33" s="44" t="s">
        <v>127</v>
      </c>
      <c r="F33" s="45"/>
    </row>
    <row r="34" spans="2:8" ht="27.6" x14ac:dyDescent="0.3">
      <c r="B34" s="44" t="s">
        <v>80</v>
      </c>
      <c r="C34" s="45" t="s">
        <v>129</v>
      </c>
      <c r="D34" s="47" t="s">
        <v>130</v>
      </c>
      <c r="E34" s="44">
        <v>53066</v>
      </c>
      <c r="F34" s="45"/>
    </row>
    <row r="35" spans="2:8" ht="27.6" x14ac:dyDescent="0.3">
      <c r="B35" s="44" t="s">
        <v>131</v>
      </c>
      <c r="C35" s="45" t="s">
        <v>132</v>
      </c>
      <c r="D35" s="47" t="s">
        <v>130</v>
      </c>
      <c r="E35" s="44">
        <v>53066</v>
      </c>
      <c r="F35" s="45"/>
    </row>
    <row r="36" spans="2:8" ht="42" customHeight="1" x14ac:dyDescent="0.3">
      <c r="B36" s="44" t="s">
        <v>133</v>
      </c>
      <c r="C36" s="45" t="s">
        <v>134</v>
      </c>
      <c r="D36" s="47" t="s">
        <v>135</v>
      </c>
      <c r="E36" s="44">
        <v>1</v>
      </c>
      <c r="F36" s="45"/>
    </row>
    <row r="37" spans="2:8" x14ac:dyDescent="0.3">
      <c r="B37" s="53"/>
      <c r="C37" s="54"/>
      <c r="D37" s="53"/>
      <c r="E37" s="53"/>
      <c r="F37" s="53"/>
    </row>
    <row r="38" spans="2:8" ht="15" customHeight="1" x14ac:dyDescent="0.3">
      <c r="B38" s="87" t="s">
        <v>136</v>
      </c>
      <c r="C38" s="96"/>
      <c r="D38" s="96"/>
      <c r="E38" s="96"/>
      <c r="F38" s="97"/>
    </row>
    <row r="39" spans="2:8" ht="27.6" x14ac:dyDescent="0.3">
      <c r="B39" s="44" t="s">
        <v>137</v>
      </c>
      <c r="C39" s="45" t="s">
        <v>138</v>
      </c>
      <c r="D39" s="47" t="s">
        <v>139</v>
      </c>
      <c r="E39" s="61">
        <v>0</v>
      </c>
      <c r="F39" s="45"/>
    </row>
    <row r="40" spans="2:8" x14ac:dyDescent="0.3">
      <c r="B40" s="44" t="s">
        <v>140</v>
      </c>
      <c r="C40" s="45" t="s">
        <v>141</v>
      </c>
      <c r="D40" s="47" t="s">
        <v>99</v>
      </c>
      <c r="E40" s="44">
        <v>202003</v>
      </c>
      <c r="F40" s="47" t="s">
        <v>142</v>
      </c>
    </row>
    <row r="41" spans="2:8" ht="179.4" x14ac:dyDescent="0.3">
      <c r="B41" s="44" t="s">
        <v>143</v>
      </c>
      <c r="C41" s="45" t="s">
        <v>144</v>
      </c>
      <c r="D41" s="45" t="s">
        <v>145</v>
      </c>
      <c r="E41" s="61">
        <v>3</v>
      </c>
      <c r="F41" s="47" t="s">
        <v>146</v>
      </c>
    </row>
    <row r="42" spans="2:8" ht="82.8" x14ac:dyDescent="0.3">
      <c r="B42" s="44" t="s">
        <v>147</v>
      </c>
      <c r="C42" s="45" t="s">
        <v>148</v>
      </c>
      <c r="D42" s="45" t="s">
        <v>149</v>
      </c>
      <c r="E42" s="44">
        <v>1</v>
      </c>
      <c r="F42" s="45"/>
      <c r="H42" s="4"/>
    </row>
    <row r="43" spans="2:8" ht="27.6" x14ac:dyDescent="0.3">
      <c r="B43" s="44" t="s">
        <v>150</v>
      </c>
      <c r="C43" s="45" t="s">
        <v>151</v>
      </c>
      <c r="D43" s="45" t="s">
        <v>152</v>
      </c>
      <c r="E43" s="44"/>
      <c r="F43" s="48" t="s">
        <v>153</v>
      </c>
      <c r="H43" s="4"/>
    </row>
    <row r="44" spans="2:8" ht="27.6" x14ac:dyDescent="0.3">
      <c r="B44" s="44" t="s">
        <v>154</v>
      </c>
      <c r="C44" s="45" t="s">
        <v>155</v>
      </c>
      <c r="D44" s="45" t="s">
        <v>156</v>
      </c>
      <c r="E44" s="44">
        <v>2</v>
      </c>
      <c r="F44" s="48" t="s">
        <v>157</v>
      </c>
      <c r="H44" s="4"/>
    </row>
    <row r="45" spans="2:8" ht="55.2" x14ac:dyDescent="0.3">
      <c r="B45" s="44" t="s">
        <v>158</v>
      </c>
      <c r="C45" s="45" t="s">
        <v>159</v>
      </c>
      <c r="D45" s="48" t="s">
        <v>160</v>
      </c>
      <c r="E45" s="44"/>
      <c r="F45" s="48" t="s">
        <v>161</v>
      </c>
      <c r="H45" s="4"/>
    </row>
    <row r="46" spans="2:8" ht="55.2" x14ac:dyDescent="0.3">
      <c r="B46" s="44" t="s">
        <v>162</v>
      </c>
      <c r="C46" s="45" t="s">
        <v>163</v>
      </c>
      <c r="D46" s="45" t="s">
        <v>164</v>
      </c>
      <c r="E46" s="44">
        <v>2</v>
      </c>
      <c r="F46" s="48" t="s">
        <v>165</v>
      </c>
      <c r="H46" s="4"/>
    </row>
    <row r="47" spans="2:8" ht="69" x14ac:dyDescent="0.3">
      <c r="B47" s="44" t="s">
        <v>166</v>
      </c>
      <c r="C47" s="45" t="s">
        <v>167</v>
      </c>
      <c r="D47" s="45" t="s">
        <v>168</v>
      </c>
      <c r="E47" s="44">
        <v>1</v>
      </c>
      <c r="F47" s="48"/>
      <c r="H47" s="4"/>
    </row>
    <row r="48" spans="2:8" ht="124.2" x14ac:dyDescent="0.3">
      <c r="B48" s="44" t="s">
        <v>169</v>
      </c>
      <c r="C48" s="45" t="s">
        <v>170</v>
      </c>
      <c r="D48" s="45" t="s">
        <v>171</v>
      </c>
      <c r="E48" s="44">
        <v>1</v>
      </c>
      <c r="F48" s="48" t="s">
        <v>172</v>
      </c>
      <c r="H48" s="4"/>
    </row>
    <row r="49" spans="2:8" ht="55.2" x14ac:dyDescent="0.3">
      <c r="B49" s="44" t="s">
        <v>173</v>
      </c>
      <c r="C49" s="45" t="s">
        <v>174</v>
      </c>
      <c r="D49" s="45" t="s">
        <v>175</v>
      </c>
      <c r="E49" s="44">
        <v>1</v>
      </c>
      <c r="F49" s="48"/>
      <c r="H49" s="4"/>
    </row>
    <row r="50" spans="2:8" ht="69" x14ac:dyDescent="0.3">
      <c r="B50" s="44" t="s">
        <v>176</v>
      </c>
      <c r="C50" s="45" t="s">
        <v>177</v>
      </c>
      <c r="D50" s="45" t="s">
        <v>178</v>
      </c>
      <c r="E50" s="44">
        <v>1200</v>
      </c>
      <c r="F50" s="48"/>
      <c r="H50" s="4"/>
    </row>
    <row r="51" spans="2:8" ht="69" x14ac:dyDescent="0.3">
      <c r="B51" s="44" t="s">
        <v>179</v>
      </c>
      <c r="C51" s="45" t="s">
        <v>180</v>
      </c>
      <c r="D51" s="45" t="s">
        <v>181</v>
      </c>
      <c r="E51" s="44">
        <v>1</v>
      </c>
      <c r="F51" s="48"/>
      <c r="H51" s="4"/>
    </row>
    <row r="52" spans="2:8" ht="82.8" x14ac:dyDescent="0.3">
      <c r="B52" s="44" t="s">
        <v>182</v>
      </c>
      <c r="C52" s="45" t="s">
        <v>183</v>
      </c>
      <c r="D52" s="45" t="s">
        <v>184</v>
      </c>
      <c r="E52" s="44">
        <v>1</v>
      </c>
      <c r="F52" s="48" t="s">
        <v>185</v>
      </c>
      <c r="H52" s="4"/>
    </row>
    <row r="53" spans="2:8" ht="15" thickBot="1" x14ac:dyDescent="0.35">
      <c r="B53" s="53"/>
      <c r="C53" s="54"/>
      <c r="D53" s="53"/>
      <c r="E53" s="53"/>
      <c r="F53" s="53"/>
    </row>
    <row r="54" spans="2:8" ht="19.95" customHeight="1" thickBot="1" x14ac:dyDescent="0.35">
      <c r="B54" s="87" t="s">
        <v>186</v>
      </c>
      <c r="C54" s="88"/>
      <c r="D54" s="88"/>
      <c r="E54" s="88"/>
      <c r="F54" s="89"/>
    </row>
    <row r="55" spans="2:8" ht="110.4" x14ac:dyDescent="0.3">
      <c r="B55" s="44" t="s">
        <v>187</v>
      </c>
      <c r="C55" s="45" t="s">
        <v>188</v>
      </c>
      <c r="D55" s="45" t="s">
        <v>189</v>
      </c>
      <c r="E55" s="44">
        <v>3</v>
      </c>
      <c r="F55" s="48" t="s">
        <v>190</v>
      </c>
    </row>
    <row r="56" spans="2:8" ht="124.2" x14ac:dyDescent="0.3">
      <c r="B56" s="44" t="s">
        <v>191</v>
      </c>
      <c r="C56" s="45" t="s">
        <v>192</v>
      </c>
      <c r="D56" s="45" t="s">
        <v>193</v>
      </c>
      <c r="E56" s="44">
        <v>7</v>
      </c>
      <c r="F56" s="45" t="s">
        <v>194</v>
      </c>
    </row>
    <row r="57" spans="2:8" ht="69" x14ac:dyDescent="0.3">
      <c r="B57" s="44" t="s">
        <v>195</v>
      </c>
      <c r="C57" s="45" t="s">
        <v>196</v>
      </c>
      <c r="D57" s="45" t="s">
        <v>197</v>
      </c>
      <c r="E57" s="44">
        <v>1</v>
      </c>
      <c r="F57" s="45" t="s">
        <v>198</v>
      </c>
    </row>
    <row r="58" spans="2:8" ht="69" x14ac:dyDescent="0.3">
      <c r="B58" s="44" t="s">
        <v>199</v>
      </c>
      <c r="C58" s="45" t="s">
        <v>200</v>
      </c>
      <c r="D58" s="45" t="s">
        <v>201</v>
      </c>
      <c r="E58" s="44">
        <v>0</v>
      </c>
      <c r="F58" s="45" t="s">
        <v>202</v>
      </c>
    </row>
    <row r="59" spans="2:8" ht="27.6" x14ac:dyDescent="0.3">
      <c r="B59" s="44" t="s">
        <v>203</v>
      </c>
      <c r="C59" s="45" t="s">
        <v>204</v>
      </c>
      <c r="D59" s="45" t="s">
        <v>439</v>
      </c>
      <c r="E59" s="44">
        <v>1</v>
      </c>
      <c r="F59" s="45" t="s">
        <v>205</v>
      </c>
    </row>
    <row r="60" spans="2:8" x14ac:dyDescent="0.3">
      <c r="B60" s="44" t="s">
        <v>206</v>
      </c>
      <c r="C60" s="45" t="s">
        <v>207</v>
      </c>
      <c r="D60" s="74" t="s">
        <v>208</v>
      </c>
      <c r="E60" s="44">
        <v>80</v>
      </c>
      <c r="F60" s="45" t="s">
        <v>209</v>
      </c>
    </row>
    <row r="61" spans="2:8" ht="110.4" x14ac:dyDescent="0.3">
      <c r="B61" s="44" t="s">
        <v>210</v>
      </c>
      <c r="C61" s="45" t="s">
        <v>211</v>
      </c>
      <c r="D61" s="45" t="s">
        <v>212</v>
      </c>
      <c r="E61" s="44">
        <v>5</v>
      </c>
      <c r="F61" s="45"/>
    </row>
    <row r="62" spans="2:8" ht="124.2" x14ac:dyDescent="0.3">
      <c r="B62" s="44" t="s">
        <v>213</v>
      </c>
      <c r="C62" s="45" t="s">
        <v>214</v>
      </c>
      <c r="D62" s="48" t="s">
        <v>215</v>
      </c>
      <c r="E62" s="44">
        <v>219000</v>
      </c>
      <c r="F62" s="45" t="s">
        <v>216</v>
      </c>
    </row>
    <row r="63" spans="2:8" ht="69" x14ac:dyDescent="0.3">
      <c r="B63" s="44" t="s">
        <v>217</v>
      </c>
      <c r="C63" s="45" t="s">
        <v>218</v>
      </c>
      <c r="D63" s="45" t="s">
        <v>219</v>
      </c>
      <c r="E63" s="44">
        <v>1</v>
      </c>
      <c r="F63" s="45"/>
      <c r="H63" s="4"/>
    </row>
    <row r="64" spans="2:8" ht="55.2" x14ac:dyDescent="0.3">
      <c r="B64" s="44" t="s">
        <v>220</v>
      </c>
      <c r="C64" s="45" t="s">
        <v>221</v>
      </c>
      <c r="D64" s="45" t="s">
        <v>222</v>
      </c>
      <c r="E64" s="44">
        <v>20</v>
      </c>
      <c r="F64" s="45"/>
    </row>
    <row r="65" spans="2:8" ht="82.8" x14ac:dyDescent="0.3">
      <c r="B65" s="44" t="s">
        <v>223</v>
      </c>
      <c r="C65" s="45" t="s">
        <v>224</v>
      </c>
      <c r="D65" s="45" t="s">
        <v>225</v>
      </c>
      <c r="E65" s="44">
        <v>1</v>
      </c>
      <c r="F65" s="45"/>
    </row>
    <row r="66" spans="2:8" ht="41.4" x14ac:dyDescent="0.3">
      <c r="B66" s="44" t="s">
        <v>226</v>
      </c>
      <c r="C66" s="45" t="s">
        <v>227</v>
      </c>
      <c r="D66" s="47" t="s">
        <v>228</v>
      </c>
      <c r="E66" s="44">
        <v>100</v>
      </c>
      <c r="F66" s="45"/>
      <c r="H66" s="8"/>
    </row>
    <row r="67" spans="2:8" ht="110.4" x14ac:dyDescent="0.3">
      <c r="B67" s="44" t="s">
        <v>229</v>
      </c>
      <c r="C67" s="45" t="s">
        <v>230</v>
      </c>
      <c r="D67" s="47" t="s">
        <v>212</v>
      </c>
      <c r="E67" s="44">
        <v>5</v>
      </c>
      <c r="F67" s="45"/>
      <c r="H67" s="8"/>
    </row>
    <row r="68" spans="2:8" ht="124.2" x14ac:dyDescent="0.3">
      <c r="B68" s="44" t="s">
        <v>231</v>
      </c>
      <c r="C68" s="45" t="s">
        <v>232</v>
      </c>
      <c r="D68" s="47" t="s">
        <v>233</v>
      </c>
      <c r="E68" s="44">
        <v>219000</v>
      </c>
      <c r="F68" s="45" t="s">
        <v>216</v>
      </c>
    </row>
    <row r="69" spans="2:8" ht="69" x14ac:dyDescent="0.3">
      <c r="B69" s="44" t="s">
        <v>234</v>
      </c>
      <c r="C69" s="45" t="s">
        <v>235</v>
      </c>
      <c r="D69" s="45" t="s">
        <v>219</v>
      </c>
      <c r="E69" s="44">
        <v>1</v>
      </c>
      <c r="F69" s="45"/>
    </row>
    <row r="70" spans="2:8" ht="55.2" x14ac:dyDescent="0.3">
      <c r="B70" s="44" t="s">
        <v>236</v>
      </c>
      <c r="C70" s="45" t="s">
        <v>237</v>
      </c>
      <c r="D70" s="45" t="s">
        <v>238</v>
      </c>
      <c r="E70" s="44">
        <v>20</v>
      </c>
      <c r="F70" s="45"/>
    </row>
    <row r="71" spans="2:8" ht="82.8" x14ac:dyDescent="0.3">
      <c r="B71" s="44" t="s">
        <v>239</v>
      </c>
      <c r="C71" s="45" t="s">
        <v>240</v>
      </c>
      <c r="D71" s="45" t="s">
        <v>225</v>
      </c>
      <c r="E71" s="44">
        <v>1</v>
      </c>
      <c r="F71" s="45"/>
    </row>
    <row r="72" spans="2:8" ht="41.4" x14ac:dyDescent="0.3">
      <c r="B72" s="44" t="s">
        <v>241</v>
      </c>
      <c r="C72" s="45" t="s">
        <v>242</v>
      </c>
      <c r="D72" s="45" t="s">
        <v>228</v>
      </c>
      <c r="E72" s="44">
        <v>100</v>
      </c>
      <c r="F72" s="45"/>
    </row>
    <row r="73" spans="2:8" ht="110.4" x14ac:dyDescent="0.3">
      <c r="B73" s="44" t="s">
        <v>243</v>
      </c>
      <c r="C73" s="45" t="s">
        <v>244</v>
      </c>
      <c r="D73" s="45" t="s">
        <v>212</v>
      </c>
      <c r="E73" s="44">
        <v>5</v>
      </c>
      <c r="F73" s="45"/>
    </row>
    <row r="74" spans="2:8" ht="124.2" x14ac:dyDescent="0.3">
      <c r="B74" s="44" t="s">
        <v>245</v>
      </c>
      <c r="C74" s="45" t="s">
        <v>246</v>
      </c>
      <c r="D74" s="45" t="s">
        <v>247</v>
      </c>
      <c r="E74" s="44">
        <v>219000</v>
      </c>
      <c r="F74" s="45" t="s">
        <v>216</v>
      </c>
    </row>
    <row r="75" spans="2:8" ht="69" x14ac:dyDescent="0.3">
      <c r="B75" s="44" t="s">
        <v>248</v>
      </c>
      <c r="C75" s="45" t="s">
        <v>249</v>
      </c>
      <c r="D75" s="45" t="s">
        <v>219</v>
      </c>
      <c r="E75" s="44">
        <v>1</v>
      </c>
      <c r="F75" s="45"/>
    </row>
    <row r="76" spans="2:8" ht="55.2" x14ac:dyDescent="0.3">
      <c r="B76" s="44" t="s">
        <v>250</v>
      </c>
      <c r="C76" s="45" t="s">
        <v>251</v>
      </c>
      <c r="D76" s="45" t="s">
        <v>252</v>
      </c>
      <c r="E76" s="44">
        <v>20</v>
      </c>
      <c r="F76" s="45"/>
    </row>
    <row r="77" spans="2:8" ht="82.8" x14ac:dyDescent="0.3">
      <c r="B77" s="44" t="s">
        <v>253</v>
      </c>
      <c r="C77" s="45" t="s">
        <v>254</v>
      </c>
      <c r="D77" s="45" t="s">
        <v>225</v>
      </c>
      <c r="E77" s="44">
        <v>1</v>
      </c>
      <c r="F77" s="45"/>
    </row>
    <row r="78" spans="2:8" ht="41.4" x14ac:dyDescent="0.3">
      <c r="B78" s="44" t="s">
        <v>255</v>
      </c>
      <c r="C78" s="45" t="s">
        <v>256</v>
      </c>
      <c r="D78" s="45" t="s">
        <v>228</v>
      </c>
      <c r="E78" s="44">
        <v>100</v>
      </c>
      <c r="F78" s="45"/>
    </row>
    <row r="79" spans="2:8" ht="110.4" x14ac:dyDescent="0.3">
      <c r="B79" s="44" t="s">
        <v>257</v>
      </c>
      <c r="C79" s="45" t="s">
        <v>258</v>
      </c>
      <c r="D79" s="45" t="s">
        <v>212</v>
      </c>
      <c r="E79" s="44">
        <v>5</v>
      </c>
      <c r="F79" s="45"/>
    </row>
    <row r="80" spans="2:8" ht="124.2" x14ac:dyDescent="0.3">
      <c r="B80" s="44" t="s">
        <v>259</v>
      </c>
      <c r="C80" s="45" t="s">
        <v>260</v>
      </c>
      <c r="D80" s="45" t="s">
        <v>261</v>
      </c>
      <c r="E80" s="44">
        <v>219000</v>
      </c>
      <c r="F80" s="45" t="s">
        <v>216</v>
      </c>
    </row>
    <row r="81" spans="2:6" ht="69" x14ac:dyDescent="0.3">
      <c r="B81" s="44" t="s">
        <v>262</v>
      </c>
      <c r="C81" s="45" t="s">
        <v>263</v>
      </c>
      <c r="D81" s="47" t="s">
        <v>219</v>
      </c>
      <c r="E81" s="44">
        <v>1</v>
      </c>
      <c r="F81" s="45"/>
    </row>
    <row r="82" spans="2:6" ht="55.2" x14ac:dyDescent="0.3">
      <c r="B82" s="44" t="s">
        <v>264</v>
      </c>
      <c r="C82" s="45" t="s">
        <v>265</v>
      </c>
      <c r="D82" s="45" t="s">
        <v>266</v>
      </c>
      <c r="E82" s="44">
        <v>20</v>
      </c>
      <c r="F82" s="45"/>
    </row>
    <row r="83" spans="2:6" ht="82.8" x14ac:dyDescent="0.3">
      <c r="B83" s="44" t="s">
        <v>267</v>
      </c>
      <c r="C83" s="45" t="s">
        <v>268</v>
      </c>
      <c r="D83" s="45" t="s">
        <v>225</v>
      </c>
      <c r="E83" s="44">
        <v>1</v>
      </c>
      <c r="F83" s="45"/>
    </row>
    <row r="84" spans="2:6" ht="41.4" x14ac:dyDescent="0.3">
      <c r="B84" s="44" t="s">
        <v>269</v>
      </c>
      <c r="C84" s="45" t="s">
        <v>270</v>
      </c>
      <c r="D84" s="45" t="s">
        <v>228</v>
      </c>
      <c r="E84" s="44">
        <v>100</v>
      </c>
      <c r="F84" s="45"/>
    </row>
    <row r="85" spans="2:6" ht="82.8" x14ac:dyDescent="0.3">
      <c r="B85" s="44" t="s">
        <v>271</v>
      </c>
      <c r="C85" s="45" t="s">
        <v>272</v>
      </c>
      <c r="D85" s="45" t="s">
        <v>273</v>
      </c>
      <c r="E85" s="44">
        <v>5</v>
      </c>
      <c r="F85" s="45" t="s">
        <v>274</v>
      </c>
    </row>
    <row r="86" spans="2:6" ht="27.6" x14ac:dyDescent="0.3">
      <c r="B86" s="44" t="s">
        <v>275</v>
      </c>
      <c r="C86" s="45" t="s">
        <v>276</v>
      </c>
      <c r="D86" s="68" t="s">
        <v>277</v>
      </c>
      <c r="E86" s="44">
        <v>3</v>
      </c>
      <c r="F86" s="45" t="s">
        <v>278</v>
      </c>
    </row>
    <row r="87" spans="2:6" ht="41.4" customHeight="1" x14ac:dyDescent="0.3">
      <c r="B87" s="44" t="s">
        <v>279</v>
      </c>
      <c r="C87" s="45" t="s">
        <v>280</v>
      </c>
      <c r="D87" s="67" t="s">
        <v>281</v>
      </c>
      <c r="E87" s="44">
        <v>20</v>
      </c>
      <c r="F87" s="45" t="s">
        <v>282</v>
      </c>
    </row>
    <row r="88" spans="2:6" ht="41.4" x14ac:dyDescent="0.3">
      <c r="B88" s="44" t="s">
        <v>283</v>
      </c>
      <c r="C88" s="45" t="s">
        <v>284</v>
      </c>
      <c r="D88" s="45" t="s">
        <v>285</v>
      </c>
      <c r="E88" s="44">
        <v>1</v>
      </c>
      <c r="F88" s="45" t="s">
        <v>286</v>
      </c>
    </row>
    <row r="89" spans="2:6" ht="41.4" x14ac:dyDescent="0.3">
      <c r="B89" s="44" t="s">
        <v>287</v>
      </c>
      <c r="C89" s="40" t="s">
        <v>288</v>
      </c>
      <c r="D89" s="40" t="s">
        <v>285</v>
      </c>
      <c r="E89" s="30">
        <v>2</v>
      </c>
      <c r="F89" s="45" t="s">
        <v>289</v>
      </c>
    </row>
    <row r="90" spans="2:6" x14ac:dyDescent="0.3">
      <c r="B90" s="53"/>
      <c r="C90" s="54"/>
      <c r="D90" s="53"/>
      <c r="E90" s="53"/>
      <c r="F90" s="53"/>
    </row>
    <row r="91" spans="2:6" ht="15" thickBot="1" x14ac:dyDescent="0.35">
      <c r="B91" s="87" t="s">
        <v>290</v>
      </c>
      <c r="C91" s="88"/>
      <c r="D91" s="88"/>
      <c r="E91" s="88"/>
      <c r="F91" s="89"/>
    </row>
    <row r="92" spans="2:6" x14ac:dyDescent="0.3">
      <c r="B92" s="44" t="s">
        <v>291</v>
      </c>
      <c r="C92" s="45" t="s">
        <v>292</v>
      </c>
      <c r="D92" s="47" t="s">
        <v>99</v>
      </c>
      <c r="E92" s="44">
        <v>201810</v>
      </c>
      <c r="F92" s="67" t="s">
        <v>293</v>
      </c>
    </row>
    <row r="93" spans="2:6" ht="110.4" x14ac:dyDescent="0.3">
      <c r="B93" s="44" t="s">
        <v>294</v>
      </c>
      <c r="C93" s="45" t="s">
        <v>188</v>
      </c>
      <c r="D93" s="45" t="s">
        <v>189</v>
      </c>
      <c r="E93" s="44">
        <v>3</v>
      </c>
      <c r="F93" s="48" t="s">
        <v>190</v>
      </c>
    </row>
    <row r="94" spans="2:6" ht="124.2" x14ac:dyDescent="0.3">
      <c r="B94" s="44" t="s">
        <v>295</v>
      </c>
      <c r="C94" s="45" t="s">
        <v>192</v>
      </c>
      <c r="D94" s="45" t="s">
        <v>193</v>
      </c>
      <c r="E94" s="44">
        <v>7</v>
      </c>
      <c r="F94" s="45" t="s">
        <v>296</v>
      </c>
    </row>
    <row r="95" spans="2:6" ht="69" x14ac:dyDescent="0.3">
      <c r="B95" s="44" t="s">
        <v>297</v>
      </c>
      <c r="C95" s="45" t="s">
        <v>196</v>
      </c>
      <c r="D95" s="45" t="s">
        <v>197</v>
      </c>
      <c r="E95" s="44">
        <v>1</v>
      </c>
      <c r="F95" s="45" t="s">
        <v>198</v>
      </c>
    </row>
    <row r="96" spans="2:6" ht="69" x14ac:dyDescent="0.3">
      <c r="B96" s="44" t="s">
        <v>298</v>
      </c>
      <c r="C96" s="45" t="s">
        <v>200</v>
      </c>
      <c r="D96" s="45" t="s">
        <v>201</v>
      </c>
      <c r="E96" s="44">
        <v>0</v>
      </c>
      <c r="F96" s="45" t="s">
        <v>202</v>
      </c>
    </row>
    <row r="97" spans="2:8" ht="27.6" x14ac:dyDescent="0.3">
      <c r="B97" s="75" t="s">
        <v>299</v>
      </c>
      <c r="C97" s="76" t="s">
        <v>204</v>
      </c>
      <c r="D97" s="76" t="s">
        <v>439</v>
      </c>
      <c r="E97" s="75">
        <v>1</v>
      </c>
      <c r="F97" s="76" t="s">
        <v>205</v>
      </c>
      <c r="G97" s="77"/>
      <c r="H97" s="77"/>
    </row>
    <row r="98" spans="2:8" x14ac:dyDescent="0.3">
      <c r="B98" s="75" t="s">
        <v>300</v>
      </c>
      <c r="C98" s="76" t="s">
        <v>207</v>
      </c>
      <c r="D98" s="74" t="s">
        <v>208</v>
      </c>
      <c r="E98" s="75">
        <v>80</v>
      </c>
      <c r="F98" s="76" t="s">
        <v>209</v>
      </c>
      <c r="G98" s="77"/>
      <c r="H98" s="77"/>
    </row>
    <row r="99" spans="2:8" ht="110.4" x14ac:dyDescent="0.3">
      <c r="B99" s="44" t="s">
        <v>301</v>
      </c>
      <c r="C99" s="45" t="s">
        <v>211</v>
      </c>
      <c r="D99" s="45" t="s">
        <v>212</v>
      </c>
      <c r="E99" s="44">
        <v>5</v>
      </c>
      <c r="F99" s="45"/>
    </row>
    <row r="100" spans="2:8" ht="124.2" x14ac:dyDescent="0.3">
      <c r="B100" s="44" t="s">
        <v>302</v>
      </c>
      <c r="C100" s="45" t="s">
        <v>214</v>
      </c>
      <c r="D100" s="48" t="s">
        <v>215</v>
      </c>
      <c r="E100" s="44">
        <f>E10*3*365</f>
        <v>0</v>
      </c>
      <c r="F100" s="45" t="s">
        <v>303</v>
      </c>
    </row>
    <row r="101" spans="2:8" ht="69" x14ac:dyDescent="0.3">
      <c r="B101" s="44" t="s">
        <v>304</v>
      </c>
      <c r="C101" s="45" t="s">
        <v>218</v>
      </c>
      <c r="D101" s="45" t="s">
        <v>219</v>
      </c>
      <c r="E101" s="44">
        <v>1</v>
      </c>
      <c r="F101" s="45"/>
    </row>
    <row r="102" spans="2:8" ht="55.2" x14ac:dyDescent="0.3">
      <c r="B102" s="44" t="s">
        <v>305</v>
      </c>
      <c r="C102" s="45" t="s">
        <v>221</v>
      </c>
      <c r="D102" s="45" t="s">
        <v>222</v>
      </c>
      <c r="E102" s="44">
        <v>20</v>
      </c>
      <c r="F102" s="45"/>
    </row>
    <row r="103" spans="2:8" ht="82.8" x14ac:dyDescent="0.3">
      <c r="B103" s="44" t="s">
        <v>306</v>
      </c>
      <c r="C103" s="45" t="s">
        <v>224</v>
      </c>
      <c r="D103" s="45" t="s">
        <v>225</v>
      </c>
      <c r="E103" s="44">
        <v>1</v>
      </c>
      <c r="F103" s="45"/>
    </row>
    <row r="104" spans="2:8" ht="41.4" x14ac:dyDescent="0.3">
      <c r="B104" s="44" t="s">
        <v>307</v>
      </c>
      <c r="C104" s="45" t="s">
        <v>227</v>
      </c>
      <c r="E104" s="44">
        <f>ROUND(100*1.03^20,0)</f>
        <v>181</v>
      </c>
      <c r="F104" s="47" t="s">
        <v>308</v>
      </c>
    </row>
    <row r="105" spans="2:8" ht="110.4" x14ac:dyDescent="0.3">
      <c r="B105" s="44" t="s">
        <v>309</v>
      </c>
      <c r="C105" s="45" t="s">
        <v>230</v>
      </c>
      <c r="D105" s="47" t="s">
        <v>212</v>
      </c>
      <c r="E105" s="44">
        <v>5</v>
      </c>
      <c r="F105" s="45"/>
    </row>
    <row r="106" spans="2:8" ht="124.2" x14ac:dyDescent="0.3">
      <c r="B106" s="44" t="s">
        <v>310</v>
      </c>
      <c r="C106" s="45" t="s">
        <v>232</v>
      </c>
      <c r="D106" s="47" t="s">
        <v>233</v>
      </c>
      <c r="E106" s="44">
        <f>E110*3*365</f>
        <v>198195</v>
      </c>
      <c r="F106" s="45" t="s">
        <v>303</v>
      </c>
    </row>
    <row r="107" spans="2:8" ht="69" x14ac:dyDescent="0.3">
      <c r="B107" s="44" t="s">
        <v>311</v>
      </c>
      <c r="C107" s="45" t="s">
        <v>235</v>
      </c>
      <c r="D107" s="45" t="s">
        <v>219</v>
      </c>
      <c r="E107" s="44">
        <v>1</v>
      </c>
      <c r="F107" s="45"/>
    </row>
    <row r="108" spans="2:8" ht="55.2" x14ac:dyDescent="0.3">
      <c r="B108" s="44" t="s">
        <v>312</v>
      </c>
      <c r="C108" s="45" t="s">
        <v>237</v>
      </c>
      <c r="D108" s="45" t="s">
        <v>238</v>
      </c>
      <c r="E108" s="44">
        <v>20</v>
      </c>
      <c r="F108" s="45"/>
    </row>
    <row r="109" spans="2:8" ht="82.8" x14ac:dyDescent="0.3">
      <c r="B109" s="44" t="s">
        <v>313</v>
      </c>
      <c r="C109" s="45" t="s">
        <v>240</v>
      </c>
      <c r="D109" s="45" t="s">
        <v>225</v>
      </c>
      <c r="E109" s="44">
        <v>1</v>
      </c>
      <c r="F109" s="45"/>
    </row>
    <row r="110" spans="2:8" ht="41.4" x14ac:dyDescent="0.3">
      <c r="B110" s="44" t="s">
        <v>314</v>
      </c>
      <c r="C110" s="45" t="s">
        <v>242</v>
      </c>
      <c r="E110" s="44">
        <f>ROUND(100*1.03^20,0)</f>
        <v>181</v>
      </c>
      <c r="F110" s="47" t="s">
        <v>308</v>
      </c>
    </row>
    <row r="111" spans="2:8" ht="110.4" x14ac:dyDescent="0.3">
      <c r="B111" s="44" t="s">
        <v>315</v>
      </c>
      <c r="C111" s="45" t="s">
        <v>244</v>
      </c>
      <c r="D111" s="45" t="s">
        <v>212</v>
      </c>
      <c r="E111" s="44">
        <v>5</v>
      </c>
      <c r="F111" s="45"/>
    </row>
    <row r="112" spans="2:8" ht="124.2" x14ac:dyDescent="0.3">
      <c r="B112" s="44" t="s">
        <v>316</v>
      </c>
      <c r="C112" s="45" t="s">
        <v>246</v>
      </c>
      <c r="D112" s="45" t="s">
        <v>247</v>
      </c>
      <c r="E112" s="44">
        <f>E116*3*365</f>
        <v>198195</v>
      </c>
      <c r="F112" s="45" t="s">
        <v>303</v>
      </c>
    </row>
    <row r="113" spans="2:6" ht="69" x14ac:dyDescent="0.3">
      <c r="B113" s="44" t="s">
        <v>317</v>
      </c>
      <c r="C113" s="45" t="s">
        <v>249</v>
      </c>
      <c r="D113" s="45" t="s">
        <v>219</v>
      </c>
      <c r="E113" s="44">
        <v>1</v>
      </c>
      <c r="F113" s="45"/>
    </row>
    <row r="114" spans="2:6" ht="55.2" x14ac:dyDescent="0.3">
      <c r="B114" s="44" t="s">
        <v>318</v>
      </c>
      <c r="C114" s="45" t="s">
        <v>251</v>
      </c>
      <c r="D114" s="45" t="s">
        <v>252</v>
      </c>
      <c r="E114" s="44">
        <v>20</v>
      </c>
      <c r="F114" s="45"/>
    </row>
    <row r="115" spans="2:6" ht="82.8" x14ac:dyDescent="0.3">
      <c r="B115" s="44" t="s">
        <v>319</v>
      </c>
      <c r="C115" s="45" t="s">
        <v>254</v>
      </c>
      <c r="D115" s="45" t="s">
        <v>225</v>
      </c>
      <c r="E115" s="44">
        <v>1</v>
      </c>
      <c r="F115" s="45"/>
    </row>
    <row r="116" spans="2:6" ht="41.4" x14ac:dyDescent="0.3">
      <c r="B116" s="44" t="s">
        <v>320</v>
      </c>
      <c r="C116" s="45" t="s">
        <v>256</v>
      </c>
      <c r="E116" s="44">
        <f>ROUND(100*1.03^20,0)</f>
        <v>181</v>
      </c>
      <c r="F116" s="47" t="s">
        <v>308</v>
      </c>
    </row>
    <row r="117" spans="2:6" ht="110.4" x14ac:dyDescent="0.3">
      <c r="B117" s="44" t="s">
        <v>321</v>
      </c>
      <c r="C117" s="45" t="s">
        <v>258</v>
      </c>
      <c r="D117" s="45" t="s">
        <v>212</v>
      </c>
      <c r="E117" s="44">
        <v>5</v>
      </c>
      <c r="F117" s="45"/>
    </row>
    <row r="118" spans="2:6" ht="124.2" x14ac:dyDescent="0.3">
      <c r="B118" s="44" t="s">
        <v>322</v>
      </c>
      <c r="C118" s="45" t="s">
        <v>260</v>
      </c>
      <c r="D118" s="45" t="s">
        <v>261</v>
      </c>
      <c r="E118" s="44">
        <f>E122*3*365</f>
        <v>198195</v>
      </c>
      <c r="F118" s="45" t="s">
        <v>303</v>
      </c>
    </row>
    <row r="119" spans="2:6" ht="69" x14ac:dyDescent="0.3">
      <c r="B119" s="44" t="s">
        <v>323</v>
      </c>
      <c r="C119" s="45" t="s">
        <v>263</v>
      </c>
      <c r="D119" s="47" t="s">
        <v>219</v>
      </c>
      <c r="E119" s="44">
        <v>1</v>
      </c>
      <c r="F119" s="45"/>
    </row>
    <row r="120" spans="2:6" ht="55.2" x14ac:dyDescent="0.3">
      <c r="B120" s="44" t="s">
        <v>324</v>
      </c>
      <c r="C120" s="45" t="s">
        <v>265</v>
      </c>
      <c r="D120" s="45" t="s">
        <v>266</v>
      </c>
      <c r="E120" s="44">
        <v>20</v>
      </c>
      <c r="F120" s="45"/>
    </row>
    <row r="121" spans="2:6" ht="82.8" x14ac:dyDescent="0.3">
      <c r="B121" s="44" t="s">
        <v>325</v>
      </c>
      <c r="C121" s="45" t="s">
        <v>268</v>
      </c>
      <c r="D121" s="45" t="s">
        <v>225</v>
      </c>
      <c r="E121" s="44">
        <v>1</v>
      </c>
      <c r="F121" s="45"/>
    </row>
    <row r="122" spans="2:6" ht="41.4" x14ac:dyDescent="0.3">
      <c r="B122" s="44" t="s">
        <v>326</v>
      </c>
      <c r="C122" s="45" t="s">
        <v>270</v>
      </c>
      <c r="E122" s="44">
        <f>ROUND(100*1.03^20,0)</f>
        <v>181</v>
      </c>
      <c r="F122" s="47" t="s">
        <v>308</v>
      </c>
    </row>
    <row r="123" spans="2:6" ht="82.8" x14ac:dyDescent="0.3">
      <c r="B123" s="44" t="s">
        <v>327</v>
      </c>
      <c r="C123" s="45" t="s">
        <v>272</v>
      </c>
      <c r="D123" s="45" t="s">
        <v>273</v>
      </c>
      <c r="E123" s="44">
        <v>1</v>
      </c>
      <c r="F123" s="45" t="s">
        <v>274</v>
      </c>
    </row>
    <row r="124" spans="2:6" ht="27.6" x14ac:dyDescent="0.3">
      <c r="B124" s="44" t="s">
        <v>328</v>
      </c>
      <c r="C124" s="45" t="s">
        <v>276</v>
      </c>
      <c r="D124" s="68" t="s">
        <v>277</v>
      </c>
      <c r="E124" s="44">
        <v>0</v>
      </c>
      <c r="F124" s="45" t="s">
        <v>278</v>
      </c>
    </row>
    <row r="125" spans="2:6" ht="55.2" x14ac:dyDescent="0.3">
      <c r="B125" s="44" t="s">
        <v>329</v>
      </c>
      <c r="C125" s="45" t="s">
        <v>280</v>
      </c>
      <c r="D125" s="67" t="s">
        <v>281</v>
      </c>
      <c r="E125" s="44">
        <v>0</v>
      </c>
      <c r="F125" s="45" t="s">
        <v>282</v>
      </c>
    </row>
    <row r="126" spans="2:6" ht="41.4" x14ac:dyDescent="0.3">
      <c r="B126" s="44" t="s">
        <v>330</v>
      </c>
      <c r="C126" s="45" t="s">
        <v>284</v>
      </c>
      <c r="D126" s="45" t="s">
        <v>285</v>
      </c>
      <c r="E126" s="44">
        <v>0</v>
      </c>
      <c r="F126" s="45" t="s">
        <v>286</v>
      </c>
    </row>
    <row r="127" spans="2:6" ht="41.4" x14ac:dyDescent="0.3">
      <c r="B127" s="44" t="s">
        <v>331</v>
      </c>
      <c r="C127" s="40" t="s">
        <v>288</v>
      </c>
      <c r="D127" s="40" t="s">
        <v>285</v>
      </c>
      <c r="E127" s="30">
        <v>2</v>
      </c>
      <c r="F127" s="45" t="s">
        <v>289</v>
      </c>
    </row>
    <row r="128" spans="2:6" x14ac:dyDescent="0.3">
      <c r="B128" s="53"/>
      <c r="C128" s="54"/>
      <c r="D128" s="53"/>
      <c r="E128" s="53"/>
      <c r="F128" s="53"/>
    </row>
    <row r="129" spans="2:6" ht="15" thickBot="1" x14ac:dyDescent="0.35">
      <c r="B129" s="87" t="s">
        <v>332</v>
      </c>
      <c r="C129" s="88"/>
      <c r="D129" s="88"/>
      <c r="E129" s="88"/>
      <c r="F129" s="89"/>
    </row>
    <row r="130" spans="2:6" ht="41.4" x14ac:dyDescent="0.3">
      <c r="B130" s="44" t="s">
        <v>333</v>
      </c>
      <c r="C130" s="45" t="s">
        <v>334</v>
      </c>
      <c r="D130" s="45" t="s">
        <v>285</v>
      </c>
      <c r="E130" s="44">
        <v>2</v>
      </c>
      <c r="F130" s="45" t="s">
        <v>335</v>
      </c>
    </row>
    <row r="131" spans="2:6" ht="41.4" x14ac:dyDescent="0.3">
      <c r="B131" s="44" t="s">
        <v>336</v>
      </c>
      <c r="C131" s="45" t="s">
        <v>337</v>
      </c>
      <c r="D131" s="45" t="s">
        <v>160</v>
      </c>
      <c r="E131" s="44"/>
      <c r="F131" s="48" t="s">
        <v>338</v>
      </c>
    </row>
    <row r="132" spans="2:6" ht="124.2" x14ac:dyDescent="0.3">
      <c r="B132" s="44" t="s">
        <v>339</v>
      </c>
      <c r="C132" s="45" t="s">
        <v>340</v>
      </c>
      <c r="D132" s="45" t="s">
        <v>341</v>
      </c>
      <c r="E132" s="44"/>
      <c r="F132" s="48" t="s">
        <v>342</v>
      </c>
    </row>
    <row r="133" spans="2:6" ht="15" thickBot="1" x14ac:dyDescent="0.35">
      <c r="B133" s="53"/>
      <c r="C133" s="54"/>
      <c r="D133" s="53"/>
      <c r="E133" s="53"/>
      <c r="F133" s="53"/>
    </row>
    <row r="134" spans="2:6" ht="15" customHeight="1" thickBot="1" x14ac:dyDescent="0.35">
      <c r="B134" s="87" t="s">
        <v>343</v>
      </c>
      <c r="C134" s="88"/>
      <c r="D134" s="88"/>
      <c r="E134" s="88"/>
      <c r="F134" s="89"/>
    </row>
    <row r="135" spans="2:6" ht="69" x14ac:dyDescent="0.3">
      <c r="B135" s="44" t="s">
        <v>344</v>
      </c>
      <c r="C135" s="45" t="s">
        <v>345</v>
      </c>
      <c r="D135" s="45" t="s">
        <v>285</v>
      </c>
      <c r="E135" s="44">
        <v>1</v>
      </c>
      <c r="F135" s="45" t="s">
        <v>346</v>
      </c>
    </row>
    <row r="136" spans="2:6" ht="41.4" x14ac:dyDescent="0.3">
      <c r="B136" s="44" t="s">
        <v>347</v>
      </c>
      <c r="C136" s="45" t="s">
        <v>348</v>
      </c>
      <c r="D136" s="45" t="s">
        <v>285</v>
      </c>
      <c r="E136" s="44">
        <v>1</v>
      </c>
      <c r="F136" s="48" t="s">
        <v>349</v>
      </c>
    </row>
    <row r="137" spans="2:6" ht="41.4" x14ac:dyDescent="0.3">
      <c r="B137" s="44" t="s">
        <v>350</v>
      </c>
      <c r="C137" s="45" t="s">
        <v>351</v>
      </c>
      <c r="D137" s="45" t="s">
        <v>285</v>
      </c>
      <c r="E137" s="44">
        <v>1</v>
      </c>
      <c r="F137" s="48" t="s">
        <v>352</v>
      </c>
    </row>
    <row r="138" spans="2:6" ht="41.4" x14ac:dyDescent="0.3">
      <c r="B138" s="44" t="s">
        <v>353</v>
      </c>
      <c r="C138" s="45" t="s">
        <v>354</v>
      </c>
      <c r="D138" s="47" t="s">
        <v>160</v>
      </c>
      <c r="E138" s="44">
        <v>201810</v>
      </c>
      <c r="F138" s="45" t="s">
        <v>355</v>
      </c>
    </row>
    <row r="139" spans="2:6" ht="124.2" x14ac:dyDescent="0.3">
      <c r="B139" s="44" t="s">
        <v>356</v>
      </c>
      <c r="C139" s="45" t="s">
        <v>357</v>
      </c>
      <c r="D139" s="47" t="s">
        <v>341</v>
      </c>
      <c r="E139" s="44">
        <v>3</v>
      </c>
      <c r="F139" s="45" t="s">
        <v>358</v>
      </c>
    </row>
  </sheetData>
  <sortState xmlns:xlrd2="http://schemas.microsoft.com/office/spreadsheetml/2017/richdata2" ref="A26:G48">
    <sortCondition ref="A26:A48"/>
  </sortState>
  <mergeCells count="9">
    <mergeCell ref="B54:F54"/>
    <mergeCell ref="B91:F91"/>
    <mergeCell ref="B129:F129"/>
    <mergeCell ref="B134:F134"/>
    <mergeCell ref="B6:F6"/>
    <mergeCell ref="B14:F14"/>
    <mergeCell ref="B19:F19"/>
    <mergeCell ref="B11:C11"/>
    <mergeCell ref="B38:F3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94"/>
  <sheetViews>
    <sheetView showGridLines="0" workbookViewId="0"/>
  </sheetViews>
  <sheetFormatPr defaultColWidth="8.88671875" defaultRowHeight="14.4" x14ac:dyDescent="0.3"/>
  <cols>
    <col min="1" max="1" width="8.88671875" style="2"/>
    <col min="2" max="2" width="7.88671875" style="2" customWidth="1"/>
    <col min="3" max="3" width="27.6640625" style="2" customWidth="1"/>
    <col min="4" max="4" width="52.44140625" style="2" customWidth="1"/>
    <col min="5" max="5" width="11.6640625" style="61" customWidth="1"/>
    <col min="6" max="6" width="65.6640625" style="2" customWidth="1"/>
    <col min="7" max="7" width="8.88671875" style="2"/>
    <col min="8" max="8" width="9.109375" style="2" customWidth="1"/>
    <col min="9" max="16384" width="8.88671875" style="2"/>
  </cols>
  <sheetData>
    <row r="1" spans="2:7" ht="15.6" x14ac:dyDescent="0.3">
      <c r="B1" s="41" t="s">
        <v>0</v>
      </c>
      <c r="C1" s="5"/>
      <c r="D1" s="5"/>
      <c r="E1" s="59"/>
      <c r="F1" s="5"/>
    </row>
    <row r="2" spans="2:7" ht="15.6" x14ac:dyDescent="0.3">
      <c r="B2" s="41" t="s">
        <v>1</v>
      </c>
      <c r="C2" s="5"/>
      <c r="D2" s="5"/>
      <c r="E2" s="59"/>
      <c r="F2" s="5"/>
    </row>
    <row r="3" spans="2:7" ht="15.6" x14ac:dyDescent="0.3">
      <c r="B3" s="41" t="s">
        <v>2</v>
      </c>
      <c r="C3" s="5"/>
      <c r="D3" s="5"/>
      <c r="E3" s="59"/>
      <c r="F3" s="5"/>
    </row>
    <row r="4" spans="2:7" ht="15.6" x14ac:dyDescent="0.3">
      <c r="B4" s="16"/>
      <c r="C4" s="5"/>
      <c r="D4" s="5"/>
      <c r="E4" s="59"/>
      <c r="F4" s="5"/>
    </row>
    <row r="5" spans="2:7" ht="15.6" x14ac:dyDescent="0.3">
      <c r="B5" s="62" t="s">
        <v>359</v>
      </c>
      <c r="C5" s="5"/>
      <c r="D5" s="5"/>
      <c r="E5" s="59"/>
      <c r="F5" s="5"/>
    </row>
    <row r="6" spans="2:7" ht="46.95" customHeight="1" x14ac:dyDescent="0.3">
      <c r="B6" s="90" t="s">
        <v>360</v>
      </c>
      <c r="C6" s="91"/>
      <c r="D6" s="91"/>
      <c r="E6" s="91"/>
      <c r="F6" s="92"/>
    </row>
    <row r="7" spans="2:7" ht="15.6" x14ac:dyDescent="0.3">
      <c r="B7" s="17"/>
      <c r="C7" s="6"/>
      <c r="D7" s="6"/>
      <c r="E7" s="60"/>
      <c r="F7" s="5"/>
    </row>
    <row r="8" spans="2:7" customFormat="1" ht="15.6" x14ac:dyDescent="0.25">
      <c r="B8" s="13"/>
      <c r="C8" s="10" t="s">
        <v>23</v>
      </c>
      <c r="D8" s="11">
        <v>36526</v>
      </c>
      <c r="E8" s="29"/>
      <c r="F8" s="13"/>
      <c r="G8" s="13"/>
    </row>
    <row r="9" spans="2:7" customFormat="1" ht="15.6" x14ac:dyDescent="0.25">
      <c r="B9" s="13"/>
      <c r="C9" s="69" t="s">
        <v>24</v>
      </c>
      <c r="D9" s="70">
        <v>45291</v>
      </c>
      <c r="E9" s="29"/>
      <c r="F9" s="13"/>
      <c r="G9" s="13"/>
    </row>
    <row r="10" spans="2:7" ht="15.6" x14ac:dyDescent="0.3">
      <c r="B10" s="17"/>
      <c r="C10" s="6"/>
      <c r="D10" s="6"/>
      <c r="E10" s="60"/>
      <c r="F10" s="5"/>
    </row>
    <row r="11" spans="2:7" ht="16.2" thickBot="1" x14ac:dyDescent="0.35">
      <c r="B11" s="94" t="s">
        <v>361</v>
      </c>
      <c r="C11" s="95"/>
      <c r="D11" s="6"/>
      <c r="E11" s="60"/>
    </row>
    <row r="12" spans="2:7" ht="30" customHeight="1" thickBot="1" x14ac:dyDescent="0.35">
      <c r="B12" s="34" t="s">
        <v>26</v>
      </c>
      <c r="C12" s="55" t="s">
        <v>27</v>
      </c>
      <c r="D12" s="34" t="s">
        <v>28</v>
      </c>
      <c r="E12" s="34" t="s">
        <v>29</v>
      </c>
      <c r="F12" s="56" t="s">
        <v>86</v>
      </c>
    </row>
    <row r="13" spans="2:7" ht="30" customHeight="1" thickBot="1" x14ac:dyDescent="0.35">
      <c r="B13" s="53"/>
      <c r="C13" s="54"/>
      <c r="D13" s="53"/>
      <c r="E13" s="53"/>
      <c r="F13" s="53"/>
    </row>
    <row r="14" spans="2:7" ht="30" customHeight="1" thickBot="1" x14ac:dyDescent="0.35">
      <c r="B14" s="93" t="s">
        <v>31</v>
      </c>
      <c r="C14" s="88"/>
      <c r="D14" s="88"/>
      <c r="E14" s="88"/>
      <c r="F14" s="89"/>
    </row>
    <row r="15" spans="2:7" ht="27.6" x14ac:dyDescent="0.3">
      <c r="B15" s="30" t="s">
        <v>32</v>
      </c>
      <c r="C15" s="31" t="s">
        <v>87</v>
      </c>
      <c r="D15" s="32"/>
      <c r="E15" s="32">
        <v>1234954</v>
      </c>
      <c r="F15" s="50" t="s">
        <v>88</v>
      </c>
    </row>
    <row r="16" spans="2:7" x14ac:dyDescent="0.3">
      <c r="B16" s="30" t="s">
        <v>36</v>
      </c>
      <c r="C16" s="31" t="s">
        <v>33</v>
      </c>
      <c r="D16" s="32"/>
      <c r="E16" s="32">
        <v>1</v>
      </c>
      <c r="F16" s="50" t="s">
        <v>89</v>
      </c>
    </row>
    <row r="17" spans="2:6" ht="69" x14ac:dyDescent="0.3">
      <c r="B17" s="30" t="s">
        <v>39</v>
      </c>
      <c r="C17" s="31" t="s">
        <v>90</v>
      </c>
      <c r="D17" s="49" t="s">
        <v>91</v>
      </c>
      <c r="E17" s="32">
        <v>1</v>
      </c>
      <c r="F17" s="50" t="s">
        <v>92</v>
      </c>
    </row>
    <row r="18" spans="2:6" ht="15" thickBot="1" x14ac:dyDescent="0.35">
      <c r="B18" s="53"/>
      <c r="C18" s="54"/>
      <c r="D18" s="53"/>
      <c r="E18" s="53"/>
      <c r="F18" s="53"/>
    </row>
    <row r="19" spans="2:6" x14ac:dyDescent="0.3">
      <c r="B19" s="93" t="s">
        <v>93</v>
      </c>
      <c r="C19" s="88"/>
      <c r="D19" s="88"/>
      <c r="E19" s="88"/>
      <c r="F19" s="89"/>
    </row>
    <row r="20" spans="2:6" x14ac:dyDescent="0.3">
      <c r="B20" s="30" t="s">
        <v>42</v>
      </c>
      <c r="C20" s="45" t="s">
        <v>94</v>
      </c>
      <c r="D20" s="44"/>
      <c r="E20" s="44" t="s">
        <v>38</v>
      </c>
      <c r="F20" s="45" t="s">
        <v>95</v>
      </c>
    </row>
    <row r="21" spans="2:6" x14ac:dyDescent="0.3">
      <c r="B21" s="44" t="s">
        <v>45</v>
      </c>
      <c r="C21" s="45" t="s">
        <v>96</v>
      </c>
      <c r="E21" s="44">
        <v>62</v>
      </c>
      <c r="F21" s="45" t="s">
        <v>97</v>
      </c>
    </row>
    <row r="22" spans="2:6" x14ac:dyDescent="0.3">
      <c r="B22" s="44" t="s">
        <v>49</v>
      </c>
      <c r="C22" s="45" t="s">
        <v>98</v>
      </c>
      <c r="D22" s="47" t="s">
        <v>99</v>
      </c>
      <c r="E22" s="44">
        <v>193607</v>
      </c>
      <c r="F22" s="45" t="s">
        <v>100</v>
      </c>
    </row>
    <row r="23" spans="2:6" ht="41.4" x14ac:dyDescent="0.3">
      <c r="B23" s="44" t="s">
        <v>52</v>
      </c>
      <c r="C23" s="45" t="s">
        <v>101</v>
      </c>
      <c r="D23" s="45" t="s">
        <v>102</v>
      </c>
      <c r="E23" s="44">
        <v>1</v>
      </c>
      <c r="F23" s="58" t="s">
        <v>103</v>
      </c>
    </row>
    <row r="24" spans="2:6" ht="41.4" x14ac:dyDescent="0.3">
      <c r="B24" s="44" t="s">
        <v>55</v>
      </c>
      <c r="C24" s="45" t="s">
        <v>104</v>
      </c>
      <c r="D24" s="45" t="s">
        <v>105</v>
      </c>
      <c r="E24" s="44">
        <v>1</v>
      </c>
      <c r="F24" s="45" t="s">
        <v>106</v>
      </c>
    </row>
    <row r="25" spans="2:6" ht="69" x14ac:dyDescent="0.3">
      <c r="B25" s="44" t="s">
        <v>58</v>
      </c>
      <c r="C25" s="45" t="s">
        <v>107</v>
      </c>
      <c r="D25" s="45" t="s">
        <v>108</v>
      </c>
      <c r="E25" s="44">
        <v>1</v>
      </c>
      <c r="F25" s="45"/>
    </row>
    <row r="26" spans="2:6" ht="41.4" x14ac:dyDescent="0.3">
      <c r="B26" s="44" t="s">
        <v>61</v>
      </c>
      <c r="C26" s="45" t="s">
        <v>109</v>
      </c>
      <c r="D26" s="45" t="s">
        <v>110</v>
      </c>
      <c r="E26" s="44">
        <v>1</v>
      </c>
      <c r="F26" s="45"/>
    </row>
    <row r="27" spans="2:6" ht="96.6" x14ac:dyDescent="0.3">
      <c r="B27" s="44" t="s">
        <v>63</v>
      </c>
      <c r="C27" s="45" t="s">
        <v>111</v>
      </c>
      <c r="D27" s="45" t="s">
        <v>112</v>
      </c>
      <c r="E27" s="44">
        <v>1</v>
      </c>
      <c r="F27" s="48" t="s">
        <v>362</v>
      </c>
    </row>
    <row r="28" spans="2:6" x14ac:dyDescent="0.3">
      <c r="B28" s="44" t="s">
        <v>66</v>
      </c>
      <c r="C28" s="45" t="s">
        <v>363</v>
      </c>
      <c r="D28" s="47" t="s">
        <v>99</v>
      </c>
      <c r="E28" s="44">
        <v>199808</v>
      </c>
      <c r="F28" s="48" t="s">
        <v>364</v>
      </c>
    </row>
    <row r="29" spans="2:6" ht="96.6" x14ac:dyDescent="0.3">
      <c r="B29" s="44" t="s">
        <v>69</v>
      </c>
      <c r="C29" s="45" t="s">
        <v>116</v>
      </c>
      <c r="D29" s="47" t="s">
        <v>117</v>
      </c>
      <c r="E29" s="61">
        <v>0</v>
      </c>
      <c r="F29" s="45" t="s">
        <v>118</v>
      </c>
    </row>
    <row r="30" spans="2:6" ht="69" x14ac:dyDescent="0.3">
      <c r="B30" s="44" t="s">
        <v>72</v>
      </c>
      <c r="C30" s="45" t="s">
        <v>119</v>
      </c>
      <c r="D30" s="47" t="s">
        <v>120</v>
      </c>
      <c r="E30" s="44">
        <v>3</v>
      </c>
      <c r="F30" s="47" t="s">
        <v>121</v>
      </c>
    </row>
    <row r="31" spans="2:6" ht="41.4" x14ac:dyDescent="0.3">
      <c r="B31" s="44" t="s">
        <v>74</v>
      </c>
      <c r="C31" s="45" t="s">
        <v>122</v>
      </c>
      <c r="D31" s="45" t="s">
        <v>123</v>
      </c>
      <c r="F31" s="48" t="s">
        <v>124</v>
      </c>
    </row>
    <row r="32" spans="2:6" x14ac:dyDescent="0.3">
      <c r="B32" s="44" t="s">
        <v>76</v>
      </c>
      <c r="C32" s="45" t="s">
        <v>125</v>
      </c>
      <c r="D32" s="47" t="s">
        <v>126</v>
      </c>
      <c r="E32" s="44" t="s">
        <v>127</v>
      </c>
      <c r="F32" s="45"/>
    </row>
    <row r="33" spans="2:8" x14ac:dyDescent="0.3">
      <c r="B33" s="44" t="s">
        <v>78</v>
      </c>
      <c r="C33" s="45" t="s">
        <v>128</v>
      </c>
      <c r="D33" s="47" t="s">
        <v>126</v>
      </c>
      <c r="E33" s="44" t="s">
        <v>127</v>
      </c>
      <c r="F33" s="45"/>
    </row>
    <row r="34" spans="2:8" ht="27.6" x14ac:dyDescent="0.3">
      <c r="B34" s="44" t="s">
        <v>80</v>
      </c>
      <c r="C34" s="45" t="s">
        <v>129</v>
      </c>
      <c r="D34" s="47" t="s">
        <v>130</v>
      </c>
      <c r="E34" s="44">
        <v>53066</v>
      </c>
      <c r="F34" s="45"/>
    </row>
    <row r="35" spans="2:8" ht="27.6" x14ac:dyDescent="0.3">
      <c r="B35" s="44" t="s">
        <v>131</v>
      </c>
      <c r="C35" s="45" t="s">
        <v>132</v>
      </c>
      <c r="D35" s="47" t="s">
        <v>130</v>
      </c>
      <c r="E35" s="44">
        <v>53066</v>
      </c>
      <c r="F35" s="45"/>
    </row>
    <row r="36" spans="2:8" ht="41.4" x14ac:dyDescent="0.3">
      <c r="B36" s="44" t="s">
        <v>133</v>
      </c>
      <c r="C36" s="45" t="s">
        <v>134</v>
      </c>
      <c r="D36" s="47" t="s">
        <v>135</v>
      </c>
      <c r="E36" s="44">
        <v>1</v>
      </c>
      <c r="F36" s="45"/>
    </row>
    <row r="37" spans="2:8" ht="15" thickBot="1" x14ac:dyDescent="0.35">
      <c r="B37" s="53"/>
      <c r="C37" s="54"/>
      <c r="D37" s="53"/>
      <c r="E37" s="53"/>
      <c r="F37" s="53"/>
    </row>
    <row r="38" spans="2:8" ht="15" thickBot="1" x14ac:dyDescent="0.35">
      <c r="B38" s="87" t="s">
        <v>365</v>
      </c>
      <c r="C38" s="88"/>
      <c r="D38" s="88"/>
      <c r="E38" s="88"/>
      <c r="F38" s="89"/>
    </row>
    <row r="39" spans="2:8" ht="27.6" x14ac:dyDescent="0.3">
      <c r="B39" s="44" t="s">
        <v>137</v>
      </c>
      <c r="C39" s="48" t="s">
        <v>366</v>
      </c>
      <c r="D39" s="47" t="s">
        <v>139</v>
      </c>
      <c r="E39" s="61">
        <v>0</v>
      </c>
      <c r="F39" s="45"/>
    </row>
    <row r="40" spans="2:8" ht="27.6" x14ac:dyDescent="0.3">
      <c r="B40" s="44" t="s">
        <v>140</v>
      </c>
      <c r="C40" s="45" t="s">
        <v>367</v>
      </c>
      <c r="D40" s="47" t="s">
        <v>99</v>
      </c>
      <c r="E40" s="44">
        <v>202003</v>
      </c>
      <c r="F40" s="47" t="s">
        <v>368</v>
      </c>
    </row>
    <row r="41" spans="2:8" ht="193.2" x14ac:dyDescent="0.3">
      <c r="B41" s="44" t="s">
        <v>143</v>
      </c>
      <c r="C41" s="45" t="s">
        <v>369</v>
      </c>
      <c r="D41" s="45" t="s">
        <v>370</v>
      </c>
      <c r="E41" s="61">
        <v>3</v>
      </c>
      <c r="F41" s="47" t="s">
        <v>371</v>
      </c>
    </row>
    <row r="42" spans="2:8" ht="82.8" x14ac:dyDescent="0.3">
      <c r="B42" s="44" t="s">
        <v>147</v>
      </c>
      <c r="C42" s="45" t="s">
        <v>148</v>
      </c>
      <c r="D42" s="45" t="s">
        <v>149</v>
      </c>
      <c r="E42" s="44">
        <v>1</v>
      </c>
      <c r="F42" s="45"/>
      <c r="H42" s="4"/>
    </row>
    <row r="43" spans="2:8" ht="27.6" x14ac:dyDescent="0.3">
      <c r="B43" s="44" t="s">
        <v>150</v>
      </c>
      <c r="C43" s="45" t="s">
        <v>151</v>
      </c>
      <c r="D43" s="45" t="s">
        <v>152</v>
      </c>
      <c r="E43" s="44"/>
      <c r="F43" s="48" t="s">
        <v>153</v>
      </c>
      <c r="H43" s="4"/>
    </row>
    <row r="44" spans="2:8" ht="27.6" x14ac:dyDescent="0.3">
      <c r="B44" s="44" t="s">
        <v>154</v>
      </c>
      <c r="C44" s="45" t="s">
        <v>155</v>
      </c>
      <c r="D44" s="45" t="s">
        <v>156</v>
      </c>
      <c r="E44" s="44">
        <v>2</v>
      </c>
      <c r="F44" s="48" t="s">
        <v>157</v>
      </c>
      <c r="H44" s="4"/>
    </row>
    <row r="45" spans="2:8" ht="55.2" x14ac:dyDescent="0.3">
      <c r="B45" s="44" t="s">
        <v>158</v>
      </c>
      <c r="C45" s="45" t="s">
        <v>159</v>
      </c>
      <c r="D45" s="48" t="s">
        <v>160</v>
      </c>
      <c r="E45" s="44"/>
      <c r="F45" s="48" t="s">
        <v>161</v>
      </c>
      <c r="H45" s="4"/>
    </row>
    <row r="46" spans="2:8" ht="55.2" x14ac:dyDescent="0.3">
      <c r="B46" s="44" t="s">
        <v>162</v>
      </c>
      <c r="C46" s="45" t="s">
        <v>163</v>
      </c>
      <c r="D46" s="45" t="s">
        <v>372</v>
      </c>
      <c r="E46" s="44">
        <v>2</v>
      </c>
      <c r="F46" s="48" t="s">
        <v>165</v>
      </c>
      <c r="H46" s="4"/>
    </row>
    <row r="47" spans="2:8" ht="69" x14ac:dyDescent="0.3">
      <c r="B47" s="44" t="s">
        <v>166</v>
      </c>
      <c r="C47" s="45" t="s">
        <v>167</v>
      </c>
      <c r="D47" s="45" t="s">
        <v>168</v>
      </c>
      <c r="E47" s="44">
        <v>1</v>
      </c>
      <c r="F47" s="48"/>
      <c r="H47" s="4"/>
    </row>
    <row r="48" spans="2:8" ht="124.2" x14ac:dyDescent="0.3">
      <c r="B48" s="44" t="s">
        <v>169</v>
      </c>
      <c r="C48" s="45" t="s">
        <v>170</v>
      </c>
      <c r="D48" s="45" t="s">
        <v>171</v>
      </c>
      <c r="E48" s="44">
        <v>1</v>
      </c>
      <c r="F48" s="48" t="s">
        <v>172</v>
      </c>
      <c r="H48" s="4"/>
    </row>
    <row r="49" spans="2:8" ht="55.2" x14ac:dyDescent="0.3">
      <c r="B49" s="44" t="s">
        <v>173</v>
      </c>
      <c r="C49" s="45" t="s">
        <v>174</v>
      </c>
      <c r="D49" s="45" t="s">
        <v>175</v>
      </c>
      <c r="E49" s="44">
        <v>1</v>
      </c>
      <c r="F49" s="48"/>
      <c r="H49" s="4"/>
    </row>
    <row r="50" spans="2:8" ht="69" x14ac:dyDescent="0.3">
      <c r="B50" s="44" t="s">
        <v>176</v>
      </c>
      <c r="C50" s="45" t="s">
        <v>177</v>
      </c>
      <c r="D50" s="45" t="s">
        <v>178</v>
      </c>
      <c r="E50" s="44">
        <v>1200</v>
      </c>
      <c r="F50" s="48"/>
      <c r="H50" s="4"/>
    </row>
    <row r="51" spans="2:8" ht="69" x14ac:dyDescent="0.3">
      <c r="B51" s="44" t="s">
        <v>179</v>
      </c>
      <c r="C51" s="45" t="s">
        <v>180</v>
      </c>
      <c r="D51" s="45" t="s">
        <v>181</v>
      </c>
      <c r="E51" s="44">
        <v>1</v>
      </c>
      <c r="F51" s="48"/>
      <c r="H51" s="4"/>
    </row>
    <row r="52" spans="2:8" ht="82.8" x14ac:dyDescent="0.3">
      <c r="B52" s="44" t="s">
        <v>182</v>
      </c>
      <c r="C52" s="45" t="s">
        <v>183</v>
      </c>
      <c r="D52" s="45" t="s">
        <v>184</v>
      </c>
      <c r="E52" s="44">
        <v>1</v>
      </c>
      <c r="F52" s="48" t="s">
        <v>185</v>
      </c>
      <c r="H52" s="4"/>
    </row>
    <row r="53" spans="2:8" ht="15" thickBot="1" x14ac:dyDescent="0.35">
      <c r="B53" s="53"/>
      <c r="C53" s="54"/>
      <c r="D53" s="53"/>
      <c r="E53" s="53"/>
      <c r="F53" s="53"/>
    </row>
    <row r="54" spans="2:8" ht="19.95" customHeight="1" thickBot="1" x14ac:dyDescent="0.35">
      <c r="B54" s="87" t="s">
        <v>373</v>
      </c>
      <c r="C54" s="88"/>
      <c r="D54" s="88"/>
      <c r="E54" s="88"/>
      <c r="F54" s="89"/>
    </row>
    <row r="55" spans="2:8" ht="110.4" x14ac:dyDescent="0.3">
      <c r="B55" s="44" t="s">
        <v>187</v>
      </c>
      <c r="C55" s="45" t="s">
        <v>188</v>
      </c>
      <c r="D55" s="45" t="s">
        <v>189</v>
      </c>
      <c r="E55" s="44">
        <v>3</v>
      </c>
      <c r="F55" s="48" t="s">
        <v>190</v>
      </c>
    </row>
    <row r="56" spans="2:8" ht="124.2" x14ac:dyDescent="0.3">
      <c r="B56" s="44" t="s">
        <v>191</v>
      </c>
      <c r="C56" s="45" t="s">
        <v>192</v>
      </c>
      <c r="D56" s="45" t="s">
        <v>193</v>
      </c>
      <c r="E56" s="44">
        <v>7</v>
      </c>
      <c r="F56" s="45" t="s">
        <v>194</v>
      </c>
    </row>
    <row r="57" spans="2:8" ht="69" x14ac:dyDescent="0.3">
      <c r="B57" s="44" t="s">
        <v>195</v>
      </c>
      <c r="C57" s="45" t="s">
        <v>196</v>
      </c>
      <c r="D57" s="45" t="s">
        <v>197</v>
      </c>
      <c r="E57" s="44">
        <v>1</v>
      </c>
      <c r="F57" s="45" t="s">
        <v>198</v>
      </c>
    </row>
    <row r="58" spans="2:8" ht="69.599999999999994" thickBot="1" x14ac:dyDescent="0.35">
      <c r="B58" s="44" t="s">
        <v>199</v>
      </c>
      <c r="C58" s="45" t="s">
        <v>200</v>
      </c>
      <c r="D58" s="45" t="s">
        <v>201</v>
      </c>
      <c r="E58" s="44">
        <v>0</v>
      </c>
      <c r="F58" s="45" t="s">
        <v>202</v>
      </c>
    </row>
    <row r="59" spans="2:8" ht="28.2" thickBot="1" x14ac:dyDescent="0.35">
      <c r="B59" s="75" t="s">
        <v>203</v>
      </c>
      <c r="C59" s="76" t="s">
        <v>204</v>
      </c>
      <c r="D59" s="98" t="s">
        <v>439</v>
      </c>
      <c r="E59" s="75">
        <v>1</v>
      </c>
      <c r="F59" s="76" t="s">
        <v>205</v>
      </c>
      <c r="G59" s="77"/>
      <c r="H59" s="77"/>
    </row>
    <row r="60" spans="2:8" ht="15" thickBot="1" x14ac:dyDescent="0.35">
      <c r="B60" s="75" t="s">
        <v>206</v>
      </c>
      <c r="C60" s="76" t="s">
        <v>207</v>
      </c>
      <c r="D60" s="74" t="s">
        <v>208</v>
      </c>
      <c r="E60" s="75">
        <v>80</v>
      </c>
      <c r="F60" s="76" t="s">
        <v>209</v>
      </c>
      <c r="G60" s="77"/>
      <c r="H60" s="77"/>
    </row>
    <row r="61" spans="2:8" ht="110.4" x14ac:dyDescent="0.3">
      <c r="B61" s="44" t="s">
        <v>210</v>
      </c>
      <c r="C61" s="45" t="s">
        <v>211</v>
      </c>
      <c r="D61" s="45" t="s">
        <v>212</v>
      </c>
      <c r="E61" s="44">
        <v>5</v>
      </c>
      <c r="F61" s="45"/>
    </row>
    <row r="62" spans="2:8" ht="124.2" x14ac:dyDescent="0.3">
      <c r="B62" s="44" t="s">
        <v>213</v>
      </c>
      <c r="C62" s="45" t="s">
        <v>214</v>
      </c>
      <c r="D62" s="48" t="s">
        <v>215</v>
      </c>
      <c r="E62" s="44">
        <v>219000</v>
      </c>
      <c r="F62" s="45" t="s">
        <v>374</v>
      </c>
    </row>
    <row r="63" spans="2:8" ht="69" x14ac:dyDescent="0.3">
      <c r="B63" s="44" t="s">
        <v>217</v>
      </c>
      <c r="C63" s="45" t="s">
        <v>218</v>
      </c>
      <c r="D63" s="45" t="s">
        <v>219</v>
      </c>
      <c r="E63" s="44">
        <v>1</v>
      </c>
      <c r="F63" s="45"/>
      <c r="H63" s="4"/>
    </row>
    <row r="64" spans="2:8" ht="55.2" x14ac:dyDescent="0.3">
      <c r="B64" s="44" t="s">
        <v>220</v>
      </c>
      <c r="C64" s="45" t="s">
        <v>221</v>
      </c>
      <c r="D64" s="45" t="s">
        <v>222</v>
      </c>
      <c r="E64" s="44">
        <v>20</v>
      </c>
      <c r="F64" s="45"/>
    </row>
    <row r="65" spans="2:8" ht="82.8" x14ac:dyDescent="0.3">
      <c r="B65" s="44" t="s">
        <v>223</v>
      </c>
      <c r="C65" s="45" t="s">
        <v>224</v>
      </c>
      <c r="D65" s="45" t="s">
        <v>225</v>
      </c>
      <c r="E65" s="44">
        <v>1</v>
      </c>
      <c r="F65" s="45"/>
    </row>
    <row r="66" spans="2:8" ht="41.4" x14ac:dyDescent="0.3">
      <c r="B66" s="44" t="s">
        <v>226</v>
      </c>
      <c r="C66" s="45" t="s">
        <v>227</v>
      </c>
      <c r="D66" s="47" t="s">
        <v>375</v>
      </c>
      <c r="E66" s="44">
        <v>100</v>
      </c>
      <c r="F66" s="45"/>
      <c r="H66" s="8"/>
    </row>
    <row r="67" spans="2:8" ht="110.4" x14ac:dyDescent="0.3">
      <c r="B67" s="44" t="s">
        <v>229</v>
      </c>
      <c r="C67" s="45" t="s">
        <v>230</v>
      </c>
      <c r="D67" s="47" t="s">
        <v>212</v>
      </c>
      <c r="E67" s="44">
        <v>5</v>
      </c>
      <c r="F67" s="45"/>
      <c r="H67" s="8"/>
    </row>
    <row r="68" spans="2:8" ht="124.2" x14ac:dyDescent="0.3">
      <c r="B68" s="44" t="s">
        <v>231</v>
      </c>
      <c r="C68" s="45" t="s">
        <v>232</v>
      </c>
      <c r="D68" s="47" t="s">
        <v>233</v>
      </c>
      <c r="E68" s="44">
        <v>219000</v>
      </c>
      <c r="F68" s="45" t="s">
        <v>374</v>
      </c>
    </row>
    <row r="69" spans="2:8" ht="69" x14ac:dyDescent="0.3">
      <c r="B69" s="44" t="s">
        <v>234</v>
      </c>
      <c r="C69" s="45" t="s">
        <v>235</v>
      </c>
      <c r="D69" s="45" t="s">
        <v>219</v>
      </c>
      <c r="E69" s="44">
        <v>1</v>
      </c>
      <c r="F69" s="45"/>
    </row>
    <row r="70" spans="2:8" ht="55.2" x14ac:dyDescent="0.3">
      <c r="B70" s="44" t="s">
        <v>236</v>
      </c>
      <c r="C70" s="45" t="s">
        <v>237</v>
      </c>
      <c r="D70" s="45" t="s">
        <v>238</v>
      </c>
      <c r="E70" s="44">
        <v>20</v>
      </c>
      <c r="F70" s="45"/>
    </row>
    <row r="71" spans="2:8" ht="82.8" x14ac:dyDescent="0.3">
      <c r="B71" s="44" t="s">
        <v>239</v>
      </c>
      <c r="C71" s="45" t="s">
        <v>240</v>
      </c>
      <c r="D71" s="45" t="s">
        <v>225</v>
      </c>
      <c r="E71" s="44">
        <v>1</v>
      </c>
      <c r="F71" s="45"/>
    </row>
    <row r="72" spans="2:8" ht="41.4" x14ac:dyDescent="0.3">
      <c r="B72" s="44" t="s">
        <v>241</v>
      </c>
      <c r="C72" s="45" t="s">
        <v>242</v>
      </c>
      <c r="D72" s="47" t="s">
        <v>375</v>
      </c>
      <c r="E72" s="44">
        <v>100</v>
      </c>
      <c r="F72" s="45"/>
    </row>
    <row r="73" spans="2:8" ht="110.4" x14ac:dyDescent="0.3">
      <c r="B73" s="44" t="s">
        <v>243</v>
      </c>
      <c r="C73" s="45" t="s">
        <v>244</v>
      </c>
      <c r="D73" s="45" t="s">
        <v>212</v>
      </c>
      <c r="E73" s="44">
        <v>5</v>
      </c>
      <c r="F73" s="45"/>
    </row>
    <row r="74" spans="2:8" ht="124.2" x14ac:dyDescent="0.3">
      <c r="B74" s="44" t="s">
        <v>245</v>
      </c>
      <c r="C74" s="45" t="s">
        <v>246</v>
      </c>
      <c r="D74" s="45" t="s">
        <v>247</v>
      </c>
      <c r="E74" s="44">
        <v>219000</v>
      </c>
      <c r="F74" s="45" t="s">
        <v>374</v>
      </c>
    </row>
    <row r="75" spans="2:8" ht="69" x14ac:dyDescent="0.3">
      <c r="B75" s="44" t="s">
        <v>248</v>
      </c>
      <c r="C75" s="45" t="s">
        <v>249</v>
      </c>
      <c r="D75" s="45" t="s">
        <v>219</v>
      </c>
      <c r="E75" s="44">
        <v>1</v>
      </c>
      <c r="F75" s="45"/>
    </row>
    <row r="76" spans="2:8" ht="55.2" x14ac:dyDescent="0.3">
      <c r="B76" s="44" t="s">
        <v>250</v>
      </c>
      <c r="C76" s="45" t="s">
        <v>251</v>
      </c>
      <c r="D76" s="45" t="s">
        <v>252</v>
      </c>
      <c r="E76" s="44">
        <v>20</v>
      </c>
      <c r="F76" s="45"/>
    </row>
    <row r="77" spans="2:8" ht="82.8" x14ac:dyDescent="0.3">
      <c r="B77" s="44" t="s">
        <v>253</v>
      </c>
      <c r="C77" s="45" t="s">
        <v>254</v>
      </c>
      <c r="D77" s="45" t="s">
        <v>225</v>
      </c>
      <c r="E77" s="44">
        <v>1</v>
      </c>
      <c r="F77" s="45"/>
    </row>
    <row r="78" spans="2:8" ht="41.4" x14ac:dyDescent="0.3">
      <c r="B78" s="44" t="s">
        <v>255</v>
      </c>
      <c r="C78" s="45" t="s">
        <v>256</v>
      </c>
      <c r="D78" s="47" t="s">
        <v>375</v>
      </c>
      <c r="E78" s="44">
        <v>100</v>
      </c>
      <c r="F78" s="45"/>
    </row>
    <row r="79" spans="2:8" ht="110.4" x14ac:dyDescent="0.3">
      <c r="B79" s="44" t="s">
        <v>257</v>
      </c>
      <c r="C79" s="45" t="s">
        <v>258</v>
      </c>
      <c r="D79" s="45" t="s">
        <v>212</v>
      </c>
      <c r="E79" s="44">
        <v>5</v>
      </c>
      <c r="F79" s="45"/>
    </row>
    <row r="80" spans="2:8" ht="124.2" x14ac:dyDescent="0.3">
      <c r="B80" s="44" t="s">
        <v>259</v>
      </c>
      <c r="C80" s="45" t="s">
        <v>260</v>
      </c>
      <c r="D80" s="45" t="s">
        <v>261</v>
      </c>
      <c r="E80" s="44">
        <v>219000</v>
      </c>
      <c r="F80" s="45" t="s">
        <v>374</v>
      </c>
    </row>
    <row r="81" spans="2:6" ht="69" x14ac:dyDescent="0.3">
      <c r="B81" s="44" t="s">
        <v>262</v>
      </c>
      <c r="C81" s="45" t="s">
        <v>263</v>
      </c>
      <c r="D81" s="47" t="s">
        <v>219</v>
      </c>
      <c r="E81" s="44">
        <v>1</v>
      </c>
      <c r="F81" s="45"/>
    </row>
    <row r="82" spans="2:6" ht="55.2" x14ac:dyDescent="0.3">
      <c r="B82" s="44" t="s">
        <v>264</v>
      </c>
      <c r="C82" s="45" t="s">
        <v>265</v>
      </c>
      <c r="D82" s="45" t="s">
        <v>266</v>
      </c>
      <c r="E82" s="44">
        <v>20</v>
      </c>
      <c r="F82" s="45"/>
    </row>
    <row r="83" spans="2:6" ht="82.8" x14ac:dyDescent="0.3">
      <c r="B83" s="44" t="s">
        <v>267</v>
      </c>
      <c r="C83" s="45" t="s">
        <v>268</v>
      </c>
      <c r="D83" s="45" t="s">
        <v>225</v>
      </c>
      <c r="E83" s="44">
        <v>1</v>
      </c>
      <c r="F83" s="45"/>
    </row>
    <row r="84" spans="2:6" ht="41.4" x14ac:dyDescent="0.3">
      <c r="B84" s="44" t="s">
        <v>269</v>
      </c>
      <c r="C84" s="45" t="s">
        <v>270</v>
      </c>
      <c r="D84" s="47" t="s">
        <v>375</v>
      </c>
      <c r="E84" s="44">
        <v>100</v>
      </c>
      <c r="F84" s="45"/>
    </row>
    <row r="85" spans="2:6" ht="82.8" x14ac:dyDescent="0.3">
      <c r="B85" s="44" t="s">
        <v>271</v>
      </c>
      <c r="C85" s="45" t="s">
        <v>272</v>
      </c>
      <c r="D85" s="45" t="s">
        <v>273</v>
      </c>
      <c r="E85" s="44">
        <v>5</v>
      </c>
      <c r="F85" s="48" t="s">
        <v>376</v>
      </c>
    </row>
    <row r="86" spans="2:6" ht="27.6" x14ac:dyDescent="0.3">
      <c r="B86" s="44" t="s">
        <v>275</v>
      </c>
      <c r="C86" s="45" t="s">
        <v>276</v>
      </c>
      <c r="D86" s="68" t="s">
        <v>277</v>
      </c>
      <c r="E86" s="44">
        <v>3</v>
      </c>
      <c r="F86" s="45" t="s">
        <v>278</v>
      </c>
    </row>
    <row r="87" spans="2:6" ht="54" customHeight="1" x14ac:dyDescent="0.3">
      <c r="B87" s="44" t="s">
        <v>279</v>
      </c>
      <c r="C87" s="45" t="s">
        <v>280</v>
      </c>
      <c r="D87" s="67" t="s">
        <v>377</v>
      </c>
      <c r="E87" s="44">
        <v>20</v>
      </c>
      <c r="F87" s="45" t="s">
        <v>282</v>
      </c>
    </row>
    <row r="88" spans="2:6" ht="41.4" x14ac:dyDescent="0.3">
      <c r="B88" s="44" t="s">
        <v>283</v>
      </c>
      <c r="C88" s="45" t="s">
        <v>284</v>
      </c>
      <c r="D88" s="45" t="s">
        <v>285</v>
      </c>
      <c r="E88" s="44">
        <v>1</v>
      </c>
      <c r="F88" s="45" t="s">
        <v>286</v>
      </c>
    </row>
    <row r="89" spans="2:6" ht="41.4" x14ac:dyDescent="0.3">
      <c r="B89" s="44" t="s">
        <v>287</v>
      </c>
      <c r="C89" s="40" t="s">
        <v>288</v>
      </c>
      <c r="D89" s="40" t="s">
        <v>285</v>
      </c>
      <c r="E89" s="30">
        <v>2</v>
      </c>
      <c r="F89" s="45" t="s">
        <v>289</v>
      </c>
    </row>
    <row r="90" spans="2:6" x14ac:dyDescent="0.3">
      <c r="B90" s="53"/>
      <c r="C90" s="54"/>
      <c r="D90" s="53"/>
      <c r="E90" s="53"/>
      <c r="F90" s="53"/>
    </row>
    <row r="91" spans="2:6" ht="15" thickBot="1" x14ac:dyDescent="0.35">
      <c r="B91" s="53"/>
      <c r="C91" s="54"/>
      <c r="D91" s="53"/>
      <c r="E91" s="53"/>
      <c r="F91" s="53"/>
    </row>
    <row r="92" spans="2:6" ht="15" customHeight="1" thickBot="1" x14ac:dyDescent="0.35">
      <c r="B92" s="87" t="s">
        <v>343</v>
      </c>
      <c r="C92" s="88"/>
      <c r="D92" s="88"/>
      <c r="E92" s="88"/>
      <c r="F92" s="89"/>
    </row>
    <row r="93" spans="2:6" ht="69" x14ac:dyDescent="0.3">
      <c r="B93" s="44" t="s">
        <v>291</v>
      </c>
      <c r="C93" s="45" t="s">
        <v>345</v>
      </c>
      <c r="D93" s="45" t="s">
        <v>285</v>
      </c>
      <c r="E93" s="44">
        <v>1</v>
      </c>
      <c r="F93" s="45" t="s">
        <v>346</v>
      </c>
    </row>
    <row r="94" spans="2:6" ht="41.4" x14ac:dyDescent="0.3">
      <c r="B94" s="44" t="s">
        <v>294</v>
      </c>
      <c r="C94" s="45" t="s">
        <v>348</v>
      </c>
      <c r="D94" s="45" t="s">
        <v>285</v>
      </c>
      <c r="E94" s="44">
        <v>1</v>
      </c>
      <c r="F94" s="48" t="s">
        <v>349</v>
      </c>
    </row>
  </sheetData>
  <mergeCells count="7">
    <mergeCell ref="B92:F92"/>
    <mergeCell ref="B6:F6"/>
    <mergeCell ref="B11:C11"/>
    <mergeCell ref="B14:F14"/>
    <mergeCell ref="B19:F19"/>
    <mergeCell ref="B38:F38"/>
    <mergeCell ref="B54:F5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1:G39"/>
  <sheetViews>
    <sheetView showGridLines="0" workbookViewId="0"/>
  </sheetViews>
  <sheetFormatPr defaultColWidth="8.88671875" defaultRowHeight="15.6" x14ac:dyDescent="0.3"/>
  <cols>
    <col min="1" max="1" width="8.88671875" style="2"/>
    <col min="2" max="2" width="6.6640625" style="9" customWidth="1"/>
    <col min="3" max="3" width="23.6640625" style="4" customWidth="1"/>
    <col min="4" max="4" width="38.33203125" style="4" customWidth="1"/>
    <col min="5" max="5" width="14" style="64" customWidth="1"/>
    <col min="6" max="6" width="63.6640625" style="5" customWidth="1"/>
    <col min="7" max="7" width="9.5546875" style="2" bestFit="1" customWidth="1"/>
    <col min="8" max="16384" width="8.88671875" style="2"/>
  </cols>
  <sheetData>
    <row r="1" spans="2:6" x14ac:dyDescent="0.3">
      <c r="B1" s="41" t="s">
        <v>0</v>
      </c>
    </row>
    <row r="2" spans="2:6" x14ac:dyDescent="0.3">
      <c r="B2" s="41" t="s">
        <v>1</v>
      </c>
    </row>
    <row r="3" spans="2:6" x14ac:dyDescent="0.3">
      <c r="B3" s="41" t="s">
        <v>2</v>
      </c>
      <c r="F3" s="14"/>
    </row>
    <row r="4" spans="2:6" x14ac:dyDescent="0.3">
      <c r="B4" s="16"/>
      <c r="F4" s="14"/>
    </row>
    <row r="5" spans="2:6" x14ac:dyDescent="0.3">
      <c r="B5" s="62" t="s">
        <v>378</v>
      </c>
      <c r="F5" s="18"/>
    </row>
    <row r="6" spans="2:6" x14ac:dyDescent="0.3">
      <c r="B6" s="63" t="s">
        <v>379</v>
      </c>
      <c r="F6" s="18"/>
    </row>
    <row r="7" spans="2:6" x14ac:dyDescent="0.3">
      <c r="C7" s="10" t="s">
        <v>23</v>
      </c>
      <c r="D7" s="11">
        <v>36526</v>
      </c>
      <c r="F7" s="18"/>
    </row>
    <row r="8" spans="2:6" x14ac:dyDescent="0.3">
      <c r="C8" s="69" t="s">
        <v>24</v>
      </c>
      <c r="D8" s="70">
        <v>45291</v>
      </c>
      <c r="F8" s="18"/>
    </row>
    <row r="9" spans="2:6" x14ac:dyDescent="0.3">
      <c r="B9" s="5"/>
    </row>
    <row r="10" spans="2:6" x14ac:dyDescent="0.3">
      <c r="B10" s="16" t="s">
        <v>380</v>
      </c>
      <c r="C10" s="6"/>
      <c r="D10" s="12"/>
      <c r="E10" s="6"/>
    </row>
    <row r="11" spans="2:6" x14ac:dyDescent="0.3">
      <c r="B11" s="17"/>
      <c r="C11" s="17"/>
      <c r="D11" s="12"/>
      <c r="E11" s="6"/>
    </row>
    <row r="12" spans="2:6" ht="16.2" thickBot="1" x14ac:dyDescent="0.35">
      <c r="B12" s="62" t="s">
        <v>381</v>
      </c>
      <c r="C12" s="6"/>
      <c r="D12" s="12"/>
      <c r="E12" s="6"/>
    </row>
    <row r="13" spans="2:6" ht="30" customHeight="1" thickBot="1" x14ac:dyDescent="0.35">
      <c r="B13" s="34" t="s">
        <v>26</v>
      </c>
      <c r="C13" s="35" t="s">
        <v>27</v>
      </c>
      <c r="D13" s="34" t="s">
        <v>28</v>
      </c>
      <c r="E13" s="34" t="s">
        <v>29</v>
      </c>
      <c r="F13" s="56" t="s">
        <v>86</v>
      </c>
    </row>
    <row r="14" spans="2:6" ht="30" customHeight="1" thickBot="1" x14ac:dyDescent="0.35">
      <c r="B14" s="53"/>
      <c r="C14" s="54"/>
      <c r="D14" s="53"/>
      <c r="E14" s="53"/>
      <c r="F14" s="66"/>
    </row>
    <row r="15" spans="2:6" ht="30" customHeight="1" thickBot="1" x14ac:dyDescent="0.35">
      <c r="B15" s="93" t="s">
        <v>31</v>
      </c>
      <c r="C15" s="88"/>
      <c r="D15" s="88"/>
      <c r="E15" s="88"/>
      <c r="F15" s="89"/>
    </row>
    <row r="16" spans="2:6" ht="28.2" thickBot="1" x14ac:dyDescent="0.35">
      <c r="B16" s="44" t="s">
        <v>32</v>
      </c>
      <c r="C16" s="45" t="s">
        <v>87</v>
      </c>
      <c r="D16" s="47"/>
      <c r="E16" s="44">
        <v>1234954</v>
      </c>
      <c r="F16" s="45" t="s">
        <v>382</v>
      </c>
    </row>
    <row r="17" spans="2:7" ht="69" x14ac:dyDescent="0.3">
      <c r="B17" s="44" t="s">
        <v>36</v>
      </c>
      <c r="C17" s="45" t="s">
        <v>90</v>
      </c>
      <c r="D17" s="47" t="s">
        <v>91</v>
      </c>
      <c r="E17" s="44">
        <v>1</v>
      </c>
      <c r="F17" s="45" t="s">
        <v>92</v>
      </c>
    </row>
    <row r="18" spans="2:7" ht="28.2" thickBot="1" x14ac:dyDescent="0.35">
      <c r="B18" s="44" t="s">
        <v>39</v>
      </c>
      <c r="C18" s="45" t="s">
        <v>383</v>
      </c>
      <c r="D18" s="47"/>
      <c r="E18" s="44">
        <v>1</v>
      </c>
      <c r="F18" s="45" t="s">
        <v>384</v>
      </c>
    </row>
    <row r="19" spans="2:7" ht="15" thickBot="1" x14ac:dyDescent="0.35">
      <c r="B19" s="53"/>
      <c r="C19" s="54"/>
      <c r="D19" s="53"/>
      <c r="E19" s="53"/>
      <c r="F19" s="66"/>
    </row>
    <row r="20" spans="2:7" ht="15" thickBot="1" x14ac:dyDescent="0.35">
      <c r="B20" s="93" t="s">
        <v>385</v>
      </c>
      <c r="C20" s="88"/>
      <c r="D20" s="88"/>
      <c r="E20" s="88"/>
      <c r="F20" s="89"/>
    </row>
    <row r="21" spans="2:7" ht="42" thickBot="1" x14ac:dyDescent="0.35">
      <c r="B21" s="44" t="s">
        <v>42</v>
      </c>
      <c r="C21" s="45" t="s">
        <v>386</v>
      </c>
      <c r="D21" s="47" t="s">
        <v>387</v>
      </c>
      <c r="E21" s="44">
        <v>20190301</v>
      </c>
      <c r="F21" s="45" t="s">
        <v>388</v>
      </c>
    </row>
    <row r="22" spans="2:7" ht="165.6" x14ac:dyDescent="0.3">
      <c r="B22" s="44" t="s">
        <v>45</v>
      </c>
      <c r="C22" s="45" t="s">
        <v>389</v>
      </c>
      <c r="D22" s="47" t="s">
        <v>390</v>
      </c>
      <c r="E22" s="44">
        <v>3</v>
      </c>
      <c r="F22" s="45" t="s">
        <v>391</v>
      </c>
      <c r="G22" s="3"/>
    </row>
    <row r="23" spans="2:7" ht="41.4" x14ac:dyDescent="0.3">
      <c r="B23" s="44" t="s">
        <v>49</v>
      </c>
      <c r="C23" s="45" t="s">
        <v>392</v>
      </c>
      <c r="D23" s="47" t="s">
        <v>387</v>
      </c>
      <c r="E23" s="44">
        <v>20200331</v>
      </c>
      <c r="F23" s="45" t="s">
        <v>393</v>
      </c>
    </row>
    <row r="24" spans="2:7" ht="41.4" x14ac:dyDescent="0.3">
      <c r="B24" s="44" t="s">
        <v>52</v>
      </c>
      <c r="C24" s="45" t="s">
        <v>394</v>
      </c>
      <c r="D24" s="47" t="s">
        <v>135</v>
      </c>
      <c r="E24" s="44">
        <v>2</v>
      </c>
      <c r="F24" s="45"/>
    </row>
    <row r="25" spans="2:7" ht="41.4" x14ac:dyDescent="0.3">
      <c r="B25" s="44" t="s">
        <v>55</v>
      </c>
      <c r="C25" s="45" t="s">
        <v>395</v>
      </c>
      <c r="D25" s="2"/>
      <c r="E25" s="44">
        <v>53066</v>
      </c>
      <c r="F25" s="47" t="s">
        <v>396</v>
      </c>
    </row>
    <row r="26" spans="2:7" ht="110.4" x14ac:dyDescent="0.3">
      <c r="B26" s="44" t="s">
        <v>58</v>
      </c>
      <c r="C26" s="45" t="s">
        <v>397</v>
      </c>
      <c r="D26" s="47" t="s">
        <v>398</v>
      </c>
      <c r="E26" s="44">
        <v>1</v>
      </c>
      <c r="F26" s="45" t="s">
        <v>399</v>
      </c>
    </row>
    <row r="27" spans="2:7" ht="27.6" x14ac:dyDescent="0.3">
      <c r="B27" s="44" t="s">
        <v>61</v>
      </c>
      <c r="C27" s="45" t="s">
        <v>400</v>
      </c>
      <c r="D27" s="47" t="s">
        <v>401</v>
      </c>
      <c r="E27" s="44" t="s">
        <v>402</v>
      </c>
      <c r="F27" s="45" t="s">
        <v>403</v>
      </c>
    </row>
    <row r="28" spans="2:7" ht="55.2" x14ac:dyDescent="0.3">
      <c r="B28" s="44" t="s">
        <v>63</v>
      </c>
      <c r="C28" s="45" t="s">
        <v>404</v>
      </c>
      <c r="D28" s="47" t="s">
        <v>401</v>
      </c>
      <c r="E28" s="44" t="s">
        <v>402</v>
      </c>
      <c r="F28" s="45" t="s">
        <v>405</v>
      </c>
    </row>
    <row r="29" spans="2:7" ht="110.4" x14ac:dyDescent="0.3">
      <c r="B29" s="44" t="s">
        <v>66</v>
      </c>
      <c r="C29" s="45" t="s">
        <v>406</v>
      </c>
      <c r="D29" s="47" t="s">
        <v>407</v>
      </c>
      <c r="E29" s="44">
        <v>1</v>
      </c>
      <c r="F29" s="45" t="s">
        <v>408</v>
      </c>
    </row>
    <row r="30" spans="2:7" ht="41.4" x14ac:dyDescent="0.3">
      <c r="B30" s="44" t="s">
        <v>69</v>
      </c>
      <c r="C30" s="45" t="s">
        <v>409</v>
      </c>
      <c r="D30" s="47" t="s">
        <v>285</v>
      </c>
      <c r="E30" s="44">
        <v>2</v>
      </c>
      <c r="F30" s="45" t="s">
        <v>410</v>
      </c>
    </row>
    <row r="31" spans="2:7" ht="27.6" x14ac:dyDescent="0.3">
      <c r="B31" s="44" t="s">
        <v>72</v>
      </c>
      <c r="C31" s="45" t="s">
        <v>411</v>
      </c>
      <c r="D31" s="47"/>
      <c r="E31" s="44">
        <v>3</v>
      </c>
      <c r="F31" s="48" t="s">
        <v>412</v>
      </c>
    </row>
    <row r="32" spans="2:7" ht="69" x14ac:dyDescent="0.3">
      <c r="B32" s="44" t="s">
        <v>74</v>
      </c>
      <c r="C32" s="45" t="s">
        <v>224</v>
      </c>
      <c r="D32" s="47" t="s">
        <v>413</v>
      </c>
      <c r="E32" s="44">
        <v>1</v>
      </c>
      <c r="F32" s="45"/>
    </row>
    <row r="33" spans="2:6" ht="41.4" x14ac:dyDescent="0.3">
      <c r="B33" s="44" t="s">
        <v>76</v>
      </c>
      <c r="C33" s="45" t="s">
        <v>227</v>
      </c>
      <c r="D33" s="2"/>
      <c r="E33" s="44">
        <v>181</v>
      </c>
      <c r="F33" s="47" t="s">
        <v>414</v>
      </c>
    </row>
    <row r="34" spans="2:6" ht="69" x14ac:dyDescent="0.3">
      <c r="B34" s="44" t="s">
        <v>78</v>
      </c>
      <c r="C34" s="58" t="s">
        <v>240</v>
      </c>
      <c r="D34" s="47" t="s">
        <v>413</v>
      </c>
      <c r="E34" s="44">
        <v>1</v>
      </c>
      <c r="F34" s="45"/>
    </row>
    <row r="35" spans="2:6" ht="64.2" customHeight="1" x14ac:dyDescent="0.3">
      <c r="B35" s="44" t="s">
        <v>80</v>
      </c>
      <c r="C35" s="58" t="s">
        <v>242</v>
      </c>
      <c r="D35" s="2"/>
      <c r="E35" s="44">
        <v>181</v>
      </c>
      <c r="F35" s="47" t="s">
        <v>415</v>
      </c>
    </row>
    <row r="36" spans="2:6" ht="69" x14ac:dyDescent="0.3">
      <c r="B36" s="44" t="s">
        <v>131</v>
      </c>
      <c r="C36" s="58" t="s">
        <v>254</v>
      </c>
      <c r="D36" s="47" t="s">
        <v>413</v>
      </c>
      <c r="E36" s="44">
        <v>1</v>
      </c>
      <c r="F36" s="45"/>
    </row>
    <row r="37" spans="2:6" ht="41.4" x14ac:dyDescent="0.3">
      <c r="B37" s="44" t="s">
        <v>133</v>
      </c>
      <c r="C37" s="45" t="s">
        <v>416</v>
      </c>
      <c r="D37" s="2"/>
      <c r="E37" s="44">
        <v>181</v>
      </c>
      <c r="F37" s="47" t="s">
        <v>417</v>
      </c>
    </row>
    <row r="38" spans="2:6" ht="69" x14ac:dyDescent="0.3">
      <c r="B38" s="44" t="s">
        <v>137</v>
      </c>
      <c r="C38" s="45" t="s">
        <v>268</v>
      </c>
      <c r="D38" s="47" t="s">
        <v>413</v>
      </c>
      <c r="E38" s="44">
        <v>1</v>
      </c>
      <c r="F38" s="45"/>
    </row>
    <row r="39" spans="2:6" ht="41.4" x14ac:dyDescent="0.3">
      <c r="B39" s="44" t="s">
        <v>140</v>
      </c>
      <c r="C39" s="45" t="s">
        <v>270</v>
      </c>
      <c r="D39" s="45"/>
      <c r="E39" s="44">
        <v>181</v>
      </c>
      <c r="F39" s="47" t="s">
        <v>418</v>
      </c>
    </row>
  </sheetData>
  <mergeCells count="2">
    <mergeCell ref="B15:F15"/>
    <mergeCell ref="B20:F2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F27"/>
  <sheetViews>
    <sheetView showGridLines="0" workbookViewId="0"/>
  </sheetViews>
  <sheetFormatPr defaultColWidth="8.88671875" defaultRowHeight="15.6" x14ac:dyDescent="0.3"/>
  <cols>
    <col min="1" max="1" width="8.88671875" style="2"/>
    <col min="2" max="2" width="6.6640625" style="9" customWidth="1"/>
    <col min="3" max="3" width="23.6640625" style="4" customWidth="1"/>
    <col min="4" max="4" width="59.109375" style="4" customWidth="1"/>
    <col min="5" max="5" width="14" style="64" customWidth="1"/>
    <col min="6" max="6" width="63.6640625" style="5" customWidth="1"/>
    <col min="7" max="7" width="9.5546875" style="2" bestFit="1" customWidth="1"/>
    <col min="8" max="16384" width="8.88671875" style="2"/>
  </cols>
  <sheetData>
    <row r="1" spans="2:6" x14ac:dyDescent="0.3">
      <c r="B1" s="41" t="s">
        <v>0</v>
      </c>
    </row>
    <row r="2" spans="2:6" x14ac:dyDescent="0.3">
      <c r="B2" s="41" t="s">
        <v>1</v>
      </c>
    </row>
    <row r="3" spans="2:6" x14ac:dyDescent="0.3">
      <c r="B3" s="41" t="s">
        <v>2</v>
      </c>
      <c r="F3" s="14"/>
    </row>
    <row r="4" spans="2:6" x14ac:dyDescent="0.3">
      <c r="B4" s="16"/>
      <c r="F4" s="14"/>
    </row>
    <row r="5" spans="2:6" x14ac:dyDescent="0.3">
      <c r="B5" s="62" t="s">
        <v>419</v>
      </c>
      <c r="F5" s="18"/>
    </row>
    <row r="6" spans="2:6" x14ac:dyDescent="0.3">
      <c r="B6" s="63" t="s">
        <v>420</v>
      </c>
      <c r="F6" s="18"/>
    </row>
    <row r="7" spans="2:6" x14ac:dyDescent="0.3">
      <c r="C7" s="10" t="s">
        <v>23</v>
      </c>
      <c r="D7" s="11">
        <v>36526</v>
      </c>
      <c r="F7" s="18"/>
    </row>
    <row r="8" spans="2:6" x14ac:dyDescent="0.3">
      <c r="C8" s="69" t="s">
        <v>24</v>
      </c>
      <c r="D8" s="70">
        <v>45291</v>
      </c>
      <c r="F8" s="18"/>
    </row>
    <row r="9" spans="2:6" x14ac:dyDescent="0.3">
      <c r="B9" s="5"/>
    </row>
    <row r="10" spans="2:6" x14ac:dyDescent="0.3">
      <c r="B10" s="65" t="s">
        <v>421</v>
      </c>
      <c r="C10" s="6"/>
      <c r="D10" s="12"/>
      <c r="E10" s="6"/>
    </row>
    <row r="11" spans="2:6" x14ac:dyDescent="0.3">
      <c r="B11" s="17"/>
      <c r="C11" s="17"/>
      <c r="D11" s="12"/>
      <c r="E11" s="6"/>
    </row>
    <row r="12" spans="2:6" ht="16.2" thickBot="1" x14ac:dyDescent="0.35">
      <c r="B12" s="62" t="s">
        <v>422</v>
      </c>
      <c r="C12" s="6"/>
      <c r="D12" s="12"/>
      <c r="E12" s="6"/>
    </row>
    <row r="13" spans="2:6" ht="30" customHeight="1" thickBot="1" x14ac:dyDescent="0.35">
      <c r="B13" s="34" t="s">
        <v>26</v>
      </c>
      <c r="C13" s="35" t="s">
        <v>27</v>
      </c>
      <c r="D13" s="34" t="s">
        <v>28</v>
      </c>
      <c r="E13" s="34" t="s">
        <v>29</v>
      </c>
      <c r="F13" s="56" t="s">
        <v>86</v>
      </c>
    </row>
    <row r="14" spans="2:6" ht="30" customHeight="1" thickBot="1" x14ac:dyDescent="0.35">
      <c r="B14" s="53"/>
      <c r="C14" s="54"/>
      <c r="D14" s="53"/>
      <c r="E14" s="53"/>
      <c r="F14" s="66"/>
    </row>
    <row r="15" spans="2:6" ht="30" customHeight="1" thickBot="1" x14ac:dyDescent="0.35">
      <c r="B15" s="93" t="s">
        <v>31</v>
      </c>
      <c r="C15" s="88"/>
      <c r="D15" s="88"/>
      <c r="E15" s="88"/>
      <c r="F15" s="89"/>
    </row>
    <row r="16" spans="2:6" ht="28.2" thickBot="1" x14ac:dyDescent="0.35">
      <c r="B16" s="44" t="s">
        <v>32</v>
      </c>
      <c r="C16" s="45" t="s">
        <v>87</v>
      </c>
      <c r="D16" s="47"/>
      <c r="E16" s="44">
        <v>1234954</v>
      </c>
      <c r="F16" s="45" t="s">
        <v>382</v>
      </c>
    </row>
    <row r="17" spans="2:6" ht="55.2" x14ac:dyDescent="0.3">
      <c r="B17" s="44" t="s">
        <v>36</v>
      </c>
      <c r="C17" s="45" t="s">
        <v>90</v>
      </c>
      <c r="D17" s="47" t="s">
        <v>91</v>
      </c>
      <c r="E17" s="44">
        <v>1</v>
      </c>
      <c r="F17" s="45" t="s">
        <v>92</v>
      </c>
    </row>
    <row r="18" spans="2:6" ht="28.2" thickBot="1" x14ac:dyDescent="0.35">
      <c r="B18" s="44" t="s">
        <v>39</v>
      </c>
      <c r="C18" s="45" t="s">
        <v>383</v>
      </c>
      <c r="D18" s="47"/>
      <c r="E18" s="44">
        <v>1</v>
      </c>
      <c r="F18" s="45" t="s">
        <v>384</v>
      </c>
    </row>
    <row r="19" spans="2:6" ht="15" thickBot="1" x14ac:dyDescent="0.35">
      <c r="B19" s="53"/>
      <c r="C19" s="54"/>
      <c r="D19" s="53"/>
      <c r="E19" s="53"/>
      <c r="F19" s="66"/>
    </row>
    <row r="20" spans="2:6" ht="15" thickBot="1" x14ac:dyDescent="0.35">
      <c r="B20" s="93" t="s">
        <v>423</v>
      </c>
      <c r="C20" s="88"/>
      <c r="D20" s="88"/>
      <c r="E20" s="88"/>
      <c r="F20" s="89"/>
    </row>
    <row r="21" spans="2:6" ht="28.2" thickBot="1" x14ac:dyDescent="0.35">
      <c r="B21" s="44" t="s">
        <v>42</v>
      </c>
      <c r="C21" s="45" t="s">
        <v>424</v>
      </c>
      <c r="D21" s="48" t="s">
        <v>425</v>
      </c>
      <c r="E21" s="44">
        <v>5</v>
      </c>
      <c r="F21" s="45" t="s">
        <v>426</v>
      </c>
    </row>
    <row r="22" spans="2:6" ht="14.4" x14ac:dyDescent="0.3">
      <c r="B22" s="44" t="s">
        <v>45</v>
      </c>
      <c r="C22" s="45" t="s">
        <v>427</v>
      </c>
      <c r="D22" s="48" t="s">
        <v>428</v>
      </c>
      <c r="E22" s="44">
        <v>202006</v>
      </c>
      <c r="F22" s="45" t="s">
        <v>429</v>
      </c>
    </row>
    <row r="23" spans="2:6" ht="14.4" x14ac:dyDescent="0.3">
      <c r="B23" s="44" t="s">
        <v>49</v>
      </c>
      <c r="C23" s="45" t="s">
        <v>430</v>
      </c>
      <c r="D23" s="47" t="s">
        <v>387</v>
      </c>
      <c r="E23" s="44">
        <v>20200101</v>
      </c>
      <c r="F23" s="48" t="s">
        <v>431</v>
      </c>
    </row>
    <row r="24" spans="2:6" ht="14.4" x14ac:dyDescent="0.3">
      <c r="B24" s="44" t="s">
        <v>52</v>
      </c>
      <c r="C24" s="45" t="s">
        <v>432</v>
      </c>
      <c r="D24" s="47" t="s">
        <v>387</v>
      </c>
      <c r="E24" s="44">
        <v>20200331</v>
      </c>
      <c r="F24" s="45" t="s">
        <v>433</v>
      </c>
    </row>
    <row r="25" spans="2:6" ht="96.6" x14ac:dyDescent="0.3">
      <c r="B25" s="44" t="s">
        <v>55</v>
      </c>
      <c r="C25" s="45" t="s">
        <v>434</v>
      </c>
      <c r="D25" s="47" t="s">
        <v>398</v>
      </c>
      <c r="E25" s="44">
        <v>2</v>
      </c>
      <c r="F25" s="47"/>
    </row>
    <row r="26" spans="2:6" ht="41.4" x14ac:dyDescent="0.3">
      <c r="B26" s="44" t="s">
        <v>58</v>
      </c>
      <c r="C26" s="45" t="s">
        <v>435</v>
      </c>
      <c r="D26" s="47"/>
      <c r="E26" s="44">
        <v>90</v>
      </c>
      <c r="F26" s="45" t="s">
        <v>436</v>
      </c>
    </row>
    <row r="27" spans="2:6" ht="41.4" x14ac:dyDescent="0.3">
      <c r="B27" s="44" t="s">
        <v>61</v>
      </c>
      <c r="C27" s="45" t="s">
        <v>437</v>
      </c>
      <c r="D27" s="47"/>
      <c r="E27" s="44">
        <f>90*181</f>
        <v>16290</v>
      </c>
      <c r="F27" s="45" t="s">
        <v>438</v>
      </c>
    </row>
  </sheetData>
  <mergeCells count="2">
    <mergeCell ref="B15:F15"/>
    <mergeCell ref="B20:F2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0CF829EAF84CB428F9DA13488D45B03" ma:contentTypeVersion="3" ma:contentTypeDescription="Create a new document." ma:contentTypeScope="" ma:versionID="69cb16ba2ccada410f6692f3a7d9d89b">
  <xsd:schema xmlns:xsd="http://www.w3.org/2001/XMLSchema" xmlns:xs="http://www.w3.org/2001/XMLSchema" xmlns:p="http://schemas.microsoft.com/office/2006/metadata/properties" xmlns:ns2="4e384e4d-b591-423f-877a-7040cfca109a" targetNamespace="http://schemas.microsoft.com/office/2006/metadata/properties" ma:root="true" ma:fieldsID="a2fb0a120af56d0c0099d71e01645002" ns2:_="">
    <xsd:import namespace="4e384e4d-b591-423f-877a-7040cfca109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384e4d-b591-423f-877a-7040cfca10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4F3924-B168-4EAB-967F-BB2EAB41C23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210BCAD-0732-4B4D-B31D-04E9710043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384e4d-b591-423f-877a-7040cfca10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7BCC85-9A04-452B-8D9D-90FC2FAD8721}">
  <ds:schemaRefs>
    <ds:schemaRef ds:uri="http://schemas.microsoft.com/sharepoint/v3/contenttype/forms"/>
  </ds:schemaRefs>
</ds:datastoreItem>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0. Info</vt:lpstr>
      <vt:lpstr>1. Underwriting</vt:lpstr>
      <vt:lpstr>2a. Inforce - Option A</vt:lpstr>
      <vt:lpstr>2b. Inforce - Option B</vt:lpstr>
      <vt:lpstr>3. Claim Summary</vt:lpstr>
      <vt:lpstr>4. Claim Payment</vt:lpstr>
    </vt:vector>
  </TitlesOfParts>
  <Manager/>
  <Company>MMC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Leavitt, Richard</dc:creator>
  <cp:keywords/>
  <dc:description/>
  <cp:lastModifiedBy>Peggy Hauser (Contractor)</cp:lastModifiedBy>
  <cp:revision/>
  <dcterms:created xsi:type="dcterms:W3CDTF">2023-03-07T12:45:38Z</dcterms:created>
  <dcterms:modified xsi:type="dcterms:W3CDTF">2025-05-12T19:15:06Z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2023-03-07T12:45:39Z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f4a1a5f9-72ce-4675-bb57-9abb361e4d2c</vt:lpwstr>
  </property>
  <property fmtid="{D5CDD505-2E9C-101B-9397-08002B2CF9AE}" pid="8" name="MSIP_Label_38f1469a-2c2a-4aee-b92b-090d4c5468ff_ContentBits">
    <vt:lpwstr>0</vt:lpwstr>
  </property>
  <property fmtid="{D5CDD505-2E9C-101B-9397-08002B2CF9AE}" pid="9" name="MSIP_Label_c6dace53-bb26-49c1-b263-21baa9bbd689_Enabled">
    <vt:lpwstr>true</vt:lpwstr>
  </property>
  <property fmtid="{D5CDD505-2E9C-101B-9397-08002B2CF9AE}" pid="10" name="MSIP_Label_c6dace53-bb26-49c1-b263-21baa9bbd689_SetDate">
    <vt:lpwstr>2023-03-07T15:04:15Z</vt:lpwstr>
  </property>
  <property fmtid="{D5CDD505-2E9C-101B-9397-08002B2CF9AE}" pid="11" name="MSIP_Label_c6dace53-bb26-49c1-b263-21baa9bbd689_Method">
    <vt:lpwstr>Privileged</vt:lpwstr>
  </property>
  <property fmtid="{D5CDD505-2E9C-101B-9397-08002B2CF9AE}" pid="12" name="MSIP_Label_c6dace53-bb26-49c1-b263-21baa9bbd689_Name">
    <vt:lpwstr>c6dace53-bb26-49c1-b263-21baa9bbd689</vt:lpwstr>
  </property>
  <property fmtid="{D5CDD505-2E9C-101B-9397-08002B2CF9AE}" pid="13" name="MSIP_Label_c6dace53-bb26-49c1-b263-21baa9bbd689_SiteId">
    <vt:lpwstr>582259a1-dcaa-4cca-b1cf-e60d3f045ecd</vt:lpwstr>
  </property>
  <property fmtid="{D5CDD505-2E9C-101B-9397-08002B2CF9AE}" pid="14" name="MSIP_Label_c6dace53-bb26-49c1-b263-21baa9bbd689_ActionId">
    <vt:lpwstr>c1e4934a-edcb-4404-91ed-fe5e67822469</vt:lpwstr>
  </property>
  <property fmtid="{D5CDD505-2E9C-101B-9397-08002B2CF9AE}" pid="15" name="MSIP_Label_c6dace53-bb26-49c1-b263-21baa9bbd689_ContentBits">
    <vt:lpwstr>0</vt:lpwstr>
  </property>
  <property fmtid="{D5CDD505-2E9C-101B-9397-08002B2CF9AE}" pid="16" name="ContentTypeId">
    <vt:lpwstr>0x01010050CF829EAF84CB428F9DA13488D45B03</vt:lpwstr>
  </property>
</Properties>
</file>